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3"/>
  </bookViews>
  <sheets>
    <sheet name="Bud fit" sheetId="1" r:id="rId1"/>
    <sheet name="Muži" sheetId="2" r:id="rId2"/>
    <sheet name="Ženy" sheetId="3" r:id="rId3"/>
    <sheet name="Kategorie" sheetId="4" r:id="rId4"/>
  </sheets>
  <definedNames/>
  <calcPr fullCalcOnLoad="1"/>
</workbook>
</file>

<file path=xl/sharedStrings.xml><?xml version="1.0" encoding="utf-8"?>
<sst xmlns="http://schemas.openxmlformats.org/spreadsheetml/2006/main" count="495" uniqueCount="231">
  <si>
    <t>BUĎ FIT + DOROSTENCI</t>
  </si>
  <si>
    <t>Pořadí</t>
  </si>
  <si>
    <t>Jméno</t>
  </si>
  <si>
    <t>Příjmení</t>
  </si>
  <si>
    <t>Oddíl</t>
  </si>
  <si>
    <t>Bydliště</t>
  </si>
  <si>
    <t>Rok narození</t>
  </si>
  <si>
    <t>Kategorie</t>
  </si>
  <si>
    <t>Pohlaví</t>
  </si>
  <si>
    <t>Start. číslo</t>
  </si>
  <si>
    <t>Čas</t>
  </si>
  <si>
    <t>Celkové</t>
  </si>
  <si>
    <t>M</t>
  </si>
  <si>
    <t>Ž</t>
  </si>
  <si>
    <t>DM</t>
  </si>
  <si>
    <t>DŽ</t>
  </si>
  <si>
    <t>V</t>
  </si>
  <si>
    <t>Marek</t>
  </si>
  <si>
    <t>Cejka</t>
  </si>
  <si>
    <t>Horní Smržov</t>
  </si>
  <si>
    <t>Jindra</t>
  </si>
  <si>
    <t>Blaha</t>
  </si>
  <si>
    <t>Duos bimbos</t>
  </si>
  <si>
    <t>N.Bydžov</t>
  </si>
  <si>
    <t>Jan</t>
  </si>
  <si>
    <t>Komárek</t>
  </si>
  <si>
    <t>Olešnice</t>
  </si>
  <si>
    <t>Klára</t>
  </si>
  <si>
    <t>Dokoupilová</t>
  </si>
  <si>
    <t>Sudice</t>
  </si>
  <si>
    <t>Jaroslav</t>
  </si>
  <si>
    <t>Přichystal</t>
  </si>
  <si>
    <t>Vísky</t>
  </si>
  <si>
    <t>David</t>
  </si>
  <si>
    <t>Musil</t>
  </si>
  <si>
    <t>Nový Svět</t>
  </si>
  <si>
    <t>Lucie</t>
  </si>
  <si>
    <t>Eva</t>
  </si>
  <si>
    <t>Blahová</t>
  </si>
  <si>
    <t>BK Vísky</t>
  </si>
  <si>
    <t>Nový Bydžov</t>
  </si>
  <si>
    <t>Jaroslava</t>
  </si>
  <si>
    <t>Kambová</t>
  </si>
  <si>
    <t>Orel Vísky</t>
  </si>
  <si>
    <t>Kristýna</t>
  </si>
  <si>
    <t>Tereza</t>
  </si>
  <si>
    <t>Hana</t>
  </si>
  <si>
    <t>Veselá</t>
  </si>
  <si>
    <t>Boskovice</t>
  </si>
  <si>
    <t xml:space="preserve">Radka </t>
  </si>
  <si>
    <t>Martina</t>
  </si>
  <si>
    <t>Musilová</t>
  </si>
  <si>
    <t>Lomnice</t>
  </si>
  <si>
    <t>Petra</t>
  </si>
  <si>
    <t>Smýkalová</t>
  </si>
  <si>
    <t>Sokol Ochoz</t>
  </si>
  <si>
    <t>Ochoz</t>
  </si>
  <si>
    <t>Bedřich</t>
  </si>
  <si>
    <t>Smýkal</t>
  </si>
  <si>
    <t>Michaela</t>
  </si>
  <si>
    <t>Marie</t>
  </si>
  <si>
    <t>Přichystalová</t>
  </si>
  <si>
    <t>MUŽI</t>
  </si>
  <si>
    <t>Kat.</t>
  </si>
  <si>
    <t>A</t>
  </si>
  <si>
    <t>B</t>
  </si>
  <si>
    <t>C</t>
  </si>
  <si>
    <t>D</t>
  </si>
  <si>
    <t>Lukáš</t>
  </si>
  <si>
    <t>Razým</t>
  </si>
  <si>
    <t>Dlouhá Třebová</t>
  </si>
  <si>
    <t>Zdeněk</t>
  </si>
  <si>
    <t>Novák</t>
  </si>
  <si>
    <t>Horizont kola Novák</t>
  </si>
  <si>
    <t>Blansko</t>
  </si>
  <si>
    <t>Smutný</t>
  </si>
  <si>
    <t>AK Drnovice</t>
  </si>
  <si>
    <t>Nemojany</t>
  </si>
  <si>
    <t>Pavel</t>
  </si>
  <si>
    <t>Dvořák</t>
  </si>
  <si>
    <t>FOSA Prostějov</t>
  </si>
  <si>
    <t>Prostějov</t>
  </si>
  <si>
    <t xml:space="preserve">Zdeněk </t>
  </si>
  <si>
    <t>Polák</t>
  </si>
  <si>
    <t>Stloukal</t>
  </si>
  <si>
    <t>JSRT Adamov</t>
  </si>
  <si>
    <t>Adamov</t>
  </si>
  <si>
    <t>Ondřej</t>
  </si>
  <si>
    <t>Havránek</t>
  </si>
  <si>
    <t>Svárov</t>
  </si>
  <si>
    <t>Svoboda</t>
  </si>
  <si>
    <t>TJ Sloup</t>
  </si>
  <si>
    <t>Sloup</t>
  </si>
  <si>
    <t>Ivoš</t>
  </si>
  <si>
    <t>Hájek</t>
  </si>
  <si>
    <t>Doubravice</t>
  </si>
  <si>
    <t>Stěpán</t>
  </si>
  <si>
    <t>Vanovice</t>
  </si>
  <si>
    <t>Milan</t>
  </si>
  <si>
    <t>Kejík</t>
  </si>
  <si>
    <t>VSK Rájec-Jestřebí</t>
  </si>
  <si>
    <t>Mladkov</t>
  </si>
  <si>
    <t>Hubert</t>
  </si>
  <si>
    <t>Adámek</t>
  </si>
  <si>
    <t>Pivovar Černá hora</t>
  </si>
  <si>
    <t>Černá Hora</t>
  </si>
  <si>
    <t>Petr</t>
  </si>
  <si>
    <t>Kučera</t>
  </si>
  <si>
    <t>Stružinec</t>
  </si>
  <si>
    <t xml:space="preserve">Milan </t>
  </si>
  <si>
    <t>Daněk</t>
  </si>
  <si>
    <t>Josef</t>
  </si>
  <si>
    <t>Kunc</t>
  </si>
  <si>
    <t>LRS Vyškov</t>
  </si>
  <si>
    <t>Vyškov</t>
  </si>
  <si>
    <t>Karel</t>
  </si>
  <si>
    <t>Zoubek</t>
  </si>
  <si>
    <t>Aleš</t>
  </si>
  <si>
    <t>Stráník</t>
  </si>
  <si>
    <t>Klimeš</t>
  </si>
  <si>
    <t>Sokol Bukovice</t>
  </si>
  <si>
    <t>Bukovice</t>
  </si>
  <si>
    <t>Luboš</t>
  </si>
  <si>
    <t>Nové Město nad Metují</t>
  </si>
  <si>
    <t>Stanislav</t>
  </si>
  <si>
    <t>Juránek</t>
  </si>
  <si>
    <t>Orel Židenice</t>
  </si>
  <si>
    <t>Brno</t>
  </si>
  <si>
    <t>Vladimír</t>
  </si>
  <si>
    <t>Cetkovský</t>
  </si>
  <si>
    <t>ARC Brno</t>
  </si>
  <si>
    <t>Předklášteří</t>
  </si>
  <si>
    <t>Michal</t>
  </si>
  <si>
    <t>Vybíhal</t>
  </si>
  <si>
    <t>Skalice nad Svitavou</t>
  </si>
  <si>
    <t>NBK Vísky</t>
  </si>
  <si>
    <t>Jiří</t>
  </si>
  <si>
    <t>Štrajt</t>
  </si>
  <si>
    <t>Město Rájec</t>
  </si>
  <si>
    <t>Rájec-Jestřebí</t>
  </si>
  <si>
    <t>Rostislav</t>
  </si>
  <si>
    <t xml:space="preserve"> Blaha</t>
  </si>
  <si>
    <t>Duos Bimbos</t>
  </si>
  <si>
    <t>Václav</t>
  </si>
  <si>
    <t>Stoupal</t>
  </si>
  <si>
    <t>Bohuslav</t>
  </si>
  <si>
    <t>Růžička</t>
  </si>
  <si>
    <t>SC Ráječko</t>
  </si>
  <si>
    <t>Kubík</t>
  </si>
  <si>
    <t>Ptačina Adamov</t>
  </si>
  <si>
    <t>Hrubý</t>
  </si>
  <si>
    <t>ASK Blansko</t>
  </si>
  <si>
    <t>Cahel</t>
  </si>
  <si>
    <t>Sokol Brno</t>
  </si>
  <si>
    <t>Purlat</t>
  </si>
  <si>
    <t>Letovice</t>
  </si>
  <si>
    <t>Ivan</t>
  </si>
  <si>
    <t>Škrabal</t>
  </si>
  <si>
    <t>Sokol Lomnice</t>
  </si>
  <si>
    <t>1:18:17:00</t>
  </si>
  <si>
    <t>ŽENY</t>
  </si>
  <si>
    <t>G</t>
  </si>
  <si>
    <t>H</t>
  </si>
  <si>
    <t>I</t>
  </si>
  <si>
    <t>Milada</t>
  </si>
  <si>
    <t>Barešová</t>
  </si>
  <si>
    <t>Kunštát</t>
  </si>
  <si>
    <t>Zdenka</t>
  </si>
  <si>
    <t>Komárková</t>
  </si>
  <si>
    <t>Hynštová</t>
  </si>
  <si>
    <t>AHA Vyškov</t>
  </si>
  <si>
    <t>Pařezovice</t>
  </si>
  <si>
    <t>Alena</t>
  </si>
  <si>
    <t>Žákovská</t>
  </si>
  <si>
    <t>Ivana</t>
  </si>
  <si>
    <t>Crhová</t>
  </si>
  <si>
    <t>Praha</t>
  </si>
  <si>
    <t>Jarmila</t>
  </si>
  <si>
    <t>Zeidlerová</t>
  </si>
  <si>
    <t>SKD Benešov</t>
  </si>
  <si>
    <t>Benešov</t>
  </si>
  <si>
    <t>Klimešová</t>
  </si>
  <si>
    <t>Hynková</t>
  </si>
  <si>
    <t>Jana</t>
  </si>
  <si>
    <t>Doležalová</t>
  </si>
  <si>
    <t>Bambas Skalice</t>
  </si>
  <si>
    <t>Horizont kola Novák Blansko</t>
  </si>
  <si>
    <t>Iscarex Česká Třebová</t>
  </si>
  <si>
    <t>Gatema Boskovice</t>
  </si>
  <si>
    <t>Ženy I</t>
  </si>
  <si>
    <t>Muži D</t>
  </si>
  <si>
    <t>1948 a st.</t>
  </si>
  <si>
    <t>Muži C</t>
  </si>
  <si>
    <t>Muži B</t>
  </si>
  <si>
    <t>2000 m</t>
  </si>
  <si>
    <t xml:space="preserve">Ž </t>
  </si>
  <si>
    <t>Ženy</t>
  </si>
  <si>
    <t xml:space="preserve">M </t>
  </si>
  <si>
    <t>Muži</t>
  </si>
  <si>
    <t>1989 a st.</t>
  </si>
  <si>
    <t>Dorostenky</t>
  </si>
  <si>
    <t>Dorostenci</t>
  </si>
  <si>
    <t>Ženy H</t>
  </si>
  <si>
    <t>900 m</t>
  </si>
  <si>
    <t>SŽŹ</t>
  </si>
  <si>
    <t>Starší žákyně</t>
  </si>
  <si>
    <t>SŽM</t>
  </si>
  <si>
    <t>Starší žáci</t>
  </si>
  <si>
    <t>600 m</t>
  </si>
  <si>
    <t>ŽŽ</t>
  </si>
  <si>
    <t>Žákyně</t>
  </si>
  <si>
    <t>ŽM</t>
  </si>
  <si>
    <t>Žáci</t>
  </si>
  <si>
    <t>Muži A</t>
  </si>
  <si>
    <t>300 m</t>
  </si>
  <si>
    <t>MŽŽ</t>
  </si>
  <si>
    <t>Mladší žákyně</t>
  </si>
  <si>
    <t>MŽM</t>
  </si>
  <si>
    <t>Mladší žáci</t>
  </si>
  <si>
    <t>50 m</t>
  </si>
  <si>
    <t>PŽ</t>
  </si>
  <si>
    <t>Předškolačky</t>
  </si>
  <si>
    <t>PM</t>
  </si>
  <si>
    <t>Předškoláci</t>
  </si>
  <si>
    <t>2002 a ml.</t>
  </si>
  <si>
    <t>Ženy G</t>
  </si>
  <si>
    <t>1974 a ml.</t>
  </si>
  <si>
    <t>Označení</t>
  </si>
  <si>
    <t>Délka trati</t>
  </si>
  <si>
    <t>Dětské kategorie + "Buď fit"</t>
  </si>
  <si>
    <t>Hlavní závod 10 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</si>
</sst>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0" fontId="2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46" fontId="0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46" fontId="0" fillId="0" borderId="14" xfId="0" applyNumberFormat="1" applyBorder="1" applyAlignment="1">
      <alignment horizontal="right"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64" fontId="0" fillId="0" borderId="27" xfId="0" applyNumberFormat="1" applyBorder="1" applyAlignment="1">
      <alignment horizontal="right"/>
    </xf>
    <xf numFmtId="0" fontId="19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20" fillId="0" borderId="0" xfId="47" applyFont="1" applyFill="1" applyAlignment="1">
      <alignment horizontal="center"/>
      <protection/>
    </xf>
    <xf numFmtId="0" fontId="20" fillId="0" borderId="0" xfId="47" applyFont="1" applyFill="1" applyBorder="1" applyAlignment="1">
      <alignment horizontal="center"/>
      <protection/>
    </xf>
    <xf numFmtId="0" fontId="24" fillId="0" borderId="0" xfId="47" applyFont="1" applyFill="1" applyBorder="1" applyAlignment="1">
      <alignment horizontal="center"/>
      <protection/>
    </xf>
    <xf numFmtId="0" fontId="24" fillId="0" borderId="46" xfId="47" applyFont="1" applyFill="1" applyBorder="1" applyAlignment="1">
      <alignment horizontal="center"/>
      <protection/>
    </xf>
    <xf numFmtId="0" fontId="24" fillId="0" borderId="10" xfId="47" applyFont="1" applyFill="1" applyBorder="1" applyAlignment="1">
      <alignment horizontal="center"/>
      <protection/>
    </xf>
    <xf numFmtId="0" fontId="24" fillId="0" borderId="47" xfId="47" applyFont="1" applyFill="1" applyBorder="1" applyAlignment="1">
      <alignment horizontal="center"/>
      <protection/>
    </xf>
    <xf numFmtId="0" fontId="24" fillId="0" borderId="48" xfId="47" applyFont="1" applyFill="1" applyBorder="1" applyAlignment="1">
      <alignment horizontal="center"/>
      <protection/>
    </xf>
    <xf numFmtId="0" fontId="24" fillId="0" borderId="14" xfId="47" applyFont="1" applyFill="1" applyBorder="1" applyAlignment="1">
      <alignment horizontal="center"/>
      <protection/>
    </xf>
    <xf numFmtId="0" fontId="24" fillId="0" borderId="49" xfId="47" applyFont="1" applyFill="1" applyBorder="1" applyAlignment="1">
      <alignment horizontal="center"/>
      <protection/>
    </xf>
    <xf numFmtId="0" fontId="24" fillId="0" borderId="0" xfId="47" applyFont="1" applyFill="1" applyAlignment="1">
      <alignment horizontal="center"/>
      <protection/>
    </xf>
    <xf numFmtId="0" fontId="24" fillId="0" borderId="50" xfId="47" applyFont="1" applyFill="1" applyBorder="1" applyAlignment="1">
      <alignment horizontal="center"/>
      <protection/>
    </xf>
    <xf numFmtId="0" fontId="24" fillId="0" borderId="16" xfId="47" applyFont="1" applyFill="1" applyBorder="1" applyAlignment="1">
      <alignment horizontal="center"/>
      <protection/>
    </xf>
    <xf numFmtId="0" fontId="24" fillId="0" borderId="51" xfId="47" applyFont="1" applyFill="1" applyBorder="1" applyAlignment="1">
      <alignment horizontal="center"/>
      <protection/>
    </xf>
    <xf numFmtId="0" fontId="24" fillId="0" borderId="52" xfId="47" applyFont="1" applyFill="1" applyBorder="1" applyAlignment="1">
      <alignment horizontal="center" wrapText="1"/>
      <protection/>
    </xf>
    <xf numFmtId="0" fontId="24" fillId="0" borderId="53" xfId="47" applyFont="1" applyFill="1" applyBorder="1" applyAlignment="1">
      <alignment horizontal="center" vertical="center" wrapText="1"/>
      <protection/>
    </xf>
    <xf numFmtId="0" fontId="24" fillId="0" borderId="11" xfId="47" applyFont="1" applyFill="1" applyBorder="1" applyAlignment="1">
      <alignment horizontal="center"/>
      <protection/>
    </xf>
    <xf numFmtId="0" fontId="24" fillId="0" borderId="54" xfId="47" applyFont="1" applyFill="1" applyBorder="1" applyAlignment="1">
      <alignment horizontal="center"/>
      <protection/>
    </xf>
    <xf numFmtId="0" fontId="25" fillId="0" borderId="55" xfId="47" applyFont="1" applyFill="1" applyBorder="1" applyAlignment="1">
      <alignment horizontal="center" vertical="center"/>
      <protection/>
    </xf>
    <xf numFmtId="0" fontId="25" fillId="0" borderId="0" xfId="47" applyFont="1" applyFill="1" applyAlignment="1">
      <alignment horizontal="center"/>
      <protection/>
    </xf>
    <xf numFmtId="0" fontId="25" fillId="0" borderId="56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/>
      <protection/>
    </xf>
    <xf numFmtId="0" fontId="20" fillId="0" borderId="0" xfId="47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11" sqref="F10:F11"/>
    </sheetView>
  </sheetViews>
  <sheetFormatPr defaultColWidth="9.140625" defaultRowHeight="15"/>
  <cols>
    <col min="1" max="1" width="9.00390625" style="0" bestFit="1" customWidth="1"/>
    <col min="2" max="2" width="12.7109375" style="0" bestFit="1" customWidth="1"/>
    <col min="3" max="3" width="17.421875" style="0" bestFit="1" customWidth="1"/>
    <col min="4" max="4" width="12.57421875" style="0" bestFit="1" customWidth="1"/>
    <col min="5" max="5" width="9.00390625" style="0" bestFit="1" customWidth="1"/>
    <col min="6" max="6" width="9.8515625" style="0" bestFit="1" customWidth="1"/>
    <col min="7" max="7" width="7.8515625" style="0" bestFit="1" customWidth="1"/>
    <col min="8" max="8" width="5.8515625" style="0" bestFit="1" customWidth="1"/>
    <col min="9" max="9" width="8.140625" style="0" bestFit="1" customWidth="1"/>
    <col min="10" max="10" width="8.28125" style="0" bestFit="1" customWidth="1"/>
    <col min="11" max="15" width="3.57421875" style="0" customWidth="1"/>
  </cols>
  <sheetData>
    <row r="1" spans="1:15" ht="24" thickBot="1">
      <c r="A1" s="57" t="s">
        <v>0</v>
      </c>
      <c r="B1" s="58"/>
      <c r="C1" s="58"/>
      <c r="D1" s="58"/>
      <c r="E1" s="58"/>
      <c r="F1" s="58"/>
      <c r="G1" s="58"/>
      <c r="H1" s="58"/>
      <c r="I1" s="59"/>
      <c r="J1" s="55" t="s">
        <v>1</v>
      </c>
      <c r="K1" s="55"/>
      <c r="L1" s="55"/>
      <c r="M1" s="55"/>
      <c r="N1" s="55"/>
      <c r="O1" s="56"/>
    </row>
    <row r="2" spans="1:15" ht="26.25" thickBot="1">
      <c r="A2" s="22" t="s">
        <v>2</v>
      </c>
      <c r="B2" s="23" t="s">
        <v>3</v>
      </c>
      <c r="C2" s="23" t="s">
        <v>4</v>
      </c>
      <c r="D2" s="23" t="s">
        <v>5</v>
      </c>
      <c r="E2" s="24" t="s">
        <v>6</v>
      </c>
      <c r="F2" s="23" t="s">
        <v>7</v>
      </c>
      <c r="G2" s="23" t="s">
        <v>8</v>
      </c>
      <c r="H2" s="24" t="s">
        <v>9</v>
      </c>
      <c r="I2" s="25" t="s">
        <v>10</v>
      </c>
      <c r="J2" s="23" t="s">
        <v>11</v>
      </c>
      <c r="K2" s="23" t="s">
        <v>12</v>
      </c>
      <c r="L2" s="23" t="s">
        <v>13</v>
      </c>
      <c r="M2" s="23" t="s">
        <v>14</v>
      </c>
      <c r="N2" s="26" t="s">
        <v>15</v>
      </c>
      <c r="O2" s="27" t="s">
        <v>16</v>
      </c>
    </row>
    <row r="3" spans="1:15" ht="15">
      <c r="A3" s="39" t="s">
        <v>17</v>
      </c>
      <c r="B3" s="4" t="s">
        <v>18</v>
      </c>
      <c r="C3" s="4" t="s">
        <v>188</v>
      </c>
      <c r="D3" s="4" t="s">
        <v>19</v>
      </c>
      <c r="E3" s="5">
        <v>1992</v>
      </c>
      <c r="F3" s="6" t="str">
        <f aca="true" t="shared" si="0" ref="F3:F20">IF(E3&gt;1990,"D","M,Ž")</f>
        <v>D</v>
      </c>
      <c r="G3" s="4" t="s">
        <v>12</v>
      </c>
      <c r="H3" s="5">
        <v>96</v>
      </c>
      <c r="I3" s="7">
        <v>0.3229166666666667</v>
      </c>
      <c r="J3" s="5">
        <v>1</v>
      </c>
      <c r="K3" s="4"/>
      <c r="L3" s="4"/>
      <c r="M3" s="4">
        <v>1</v>
      </c>
      <c r="N3" s="8"/>
      <c r="O3" s="40"/>
    </row>
    <row r="4" spans="1:15" ht="15">
      <c r="A4" s="30" t="s">
        <v>20</v>
      </c>
      <c r="B4" s="9" t="s">
        <v>21</v>
      </c>
      <c r="C4" s="9" t="s">
        <v>22</v>
      </c>
      <c r="D4" s="9" t="s">
        <v>23</v>
      </c>
      <c r="E4" s="10">
        <v>1991</v>
      </c>
      <c r="F4" s="10" t="str">
        <f t="shared" si="0"/>
        <v>D</v>
      </c>
      <c r="G4" s="9" t="s">
        <v>12</v>
      </c>
      <c r="H4" s="10">
        <v>91</v>
      </c>
      <c r="I4" s="11">
        <v>0.34027777777777773</v>
      </c>
      <c r="J4" s="10">
        <v>2</v>
      </c>
      <c r="K4" s="9"/>
      <c r="L4" s="9"/>
      <c r="M4" s="9">
        <v>2</v>
      </c>
      <c r="N4" s="12"/>
      <c r="O4" s="31"/>
    </row>
    <row r="5" spans="1:15" ht="15">
      <c r="A5" s="30" t="s">
        <v>24</v>
      </c>
      <c r="B5" s="9" t="s">
        <v>25</v>
      </c>
      <c r="C5" s="10"/>
      <c r="D5" s="9" t="s">
        <v>26</v>
      </c>
      <c r="E5" s="10">
        <v>1997</v>
      </c>
      <c r="F5" s="10" t="str">
        <f t="shared" si="0"/>
        <v>D</v>
      </c>
      <c r="G5" s="9" t="s">
        <v>12</v>
      </c>
      <c r="H5" s="10">
        <v>89</v>
      </c>
      <c r="I5" s="11">
        <v>0.3506944444444444</v>
      </c>
      <c r="J5" s="10">
        <v>3</v>
      </c>
      <c r="K5" s="10">
        <v>1</v>
      </c>
      <c r="L5" s="9"/>
      <c r="M5" s="9"/>
      <c r="N5" s="12"/>
      <c r="O5" s="31"/>
    </row>
    <row r="6" spans="1:15" ht="15">
      <c r="A6" s="30" t="s">
        <v>27</v>
      </c>
      <c r="B6" s="9" t="s">
        <v>28</v>
      </c>
      <c r="C6" s="10"/>
      <c r="D6" s="9" t="s">
        <v>29</v>
      </c>
      <c r="E6" s="10">
        <v>1993</v>
      </c>
      <c r="F6" s="10" t="str">
        <f t="shared" si="0"/>
        <v>D</v>
      </c>
      <c r="G6" s="9" t="s">
        <v>13</v>
      </c>
      <c r="H6" s="10">
        <v>79</v>
      </c>
      <c r="I6" s="11">
        <v>0.3597222222222222</v>
      </c>
      <c r="J6" s="10">
        <v>4</v>
      </c>
      <c r="K6" s="9"/>
      <c r="L6" s="9">
        <v>1</v>
      </c>
      <c r="M6" s="9"/>
      <c r="N6" s="12"/>
      <c r="O6" s="31"/>
    </row>
    <row r="7" spans="1:15" ht="15">
      <c r="A7" s="30" t="s">
        <v>30</v>
      </c>
      <c r="B7" s="9" t="s">
        <v>31</v>
      </c>
      <c r="C7" s="10"/>
      <c r="D7" s="9" t="s">
        <v>32</v>
      </c>
      <c r="E7" s="10">
        <v>1973</v>
      </c>
      <c r="F7" s="10" t="str">
        <f t="shared" si="0"/>
        <v>M,Ž</v>
      </c>
      <c r="G7" s="9" t="s">
        <v>12</v>
      </c>
      <c r="H7" s="10">
        <v>88</v>
      </c>
      <c r="I7" s="11">
        <v>0.37222222222222223</v>
      </c>
      <c r="J7" s="10">
        <v>5</v>
      </c>
      <c r="K7" s="9">
        <v>2</v>
      </c>
      <c r="L7" s="9"/>
      <c r="M7" s="9"/>
      <c r="N7" s="12"/>
      <c r="O7" s="31">
        <v>1</v>
      </c>
    </row>
    <row r="8" spans="1:15" ht="15">
      <c r="A8" s="30" t="s">
        <v>33</v>
      </c>
      <c r="B8" s="9" t="s">
        <v>34</v>
      </c>
      <c r="C8" s="10"/>
      <c r="D8" s="9" t="s">
        <v>35</v>
      </c>
      <c r="E8" s="10">
        <v>1998</v>
      </c>
      <c r="F8" s="10" t="str">
        <f t="shared" si="0"/>
        <v>D</v>
      </c>
      <c r="G8" s="9" t="s">
        <v>12</v>
      </c>
      <c r="H8" s="10">
        <v>78</v>
      </c>
      <c r="I8" s="11">
        <v>0.38958333333333334</v>
      </c>
      <c r="J8" s="10">
        <v>6</v>
      </c>
      <c r="K8" s="9">
        <v>3</v>
      </c>
      <c r="L8" s="9"/>
      <c r="M8" s="9"/>
      <c r="N8" s="12"/>
      <c r="O8" s="31"/>
    </row>
    <row r="9" spans="1:15" ht="15">
      <c r="A9" s="30" t="s">
        <v>36</v>
      </c>
      <c r="B9" s="9" t="s">
        <v>28</v>
      </c>
      <c r="C9" s="10"/>
      <c r="D9" s="9" t="s">
        <v>29</v>
      </c>
      <c r="E9" s="10">
        <v>1971</v>
      </c>
      <c r="F9" s="10" t="str">
        <f t="shared" si="0"/>
        <v>M,Ž</v>
      </c>
      <c r="G9" s="9" t="s">
        <v>13</v>
      </c>
      <c r="H9" s="10">
        <v>98</v>
      </c>
      <c r="I9" s="11">
        <v>0.4173611111111111</v>
      </c>
      <c r="J9" s="10">
        <v>7</v>
      </c>
      <c r="K9" s="9"/>
      <c r="L9" s="9">
        <v>2</v>
      </c>
      <c r="M9" s="9"/>
      <c r="N9" s="12"/>
      <c r="O9" s="31"/>
    </row>
    <row r="10" spans="1:15" ht="15">
      <c r="A10" s="30" t="s">
        <v>37</v>
      </c>
      <c r="B10" s="9" t="s">
        <v>38</v>
      </c>
      <c r="C10" s="9" t="s">
        <v>39</v>
      </c>
      <c r="D10" s="9" t="s">
        <v>40</v>
      </c>
      <c r="E10" s="10">
        <v>1992</v>
      </c>
      <c r="F10" s="10" t="str">
        <f t="shared" si="0"/>
        <v>D</v>
      </c>
      <c r="G10" s="9" t="s">
        <v>13</v>
      </c>
      <c r="H10" s="10">
        <v>74</v>
      </c>
      <c r="I10" s="11">
        <v>0.44375000000000003</v>
      </c>
      <c r="J10" s="10">
        <v>8</v>
      </c>
      <c r="K10" s="9"/>
      <c r="L10" s="9"/>
      <c r="M10" s="9"/>
      <c r="N10" s="12">
        <v>1</v>
      </c>
      <c r="O10" s="31"/>
    </row>
    <row r="11" spans="1:15" ht="15">
      <c r="A11" s="30" t="s">
        <v>41</v>
      </c>
      <c r="B11" s="9" t="s">
        <v>42</v>
      </c>
      <c r="C11" s="9" t="s">
        <v>43</v>
      </c>
      <c r="D11" s="9" t="s">
        <v>32</v>
      </c>
      <c r="E11" s="10">
        <v>1959</v>
      </c>
      <c r="F11" s="10" t="str">
        <f t="shared" si="0"/>
        <v>M,Ž</v>
      </c>
      <c r="G11" s="9" t="s">
        <v>13</v>
      </c>
      <c r="H11" s="10">
        <v>92</v>
      </c>
      <c r="I11" s="11">
        <v>0.4458333333333333</v>
      </c>
      <c r="J11" s="10">
        <v>9</v>
      </c>
      <c r="K11" s="9"/>
      <c r="L11" s="9">
        <v>3</v>
      </c>
      <c r="M11" s="9"/>
      <c r="N11" s="12"/>
      <c r="O11" s="31">
        <v>2</v>
      </c>
    </row>
    <row r="12" spans="1:15" ht="15">
      <c r="A12" s="30" t="s">
        <v>44</v>
      </c>
      <c r="B12" s="9" t="s">
        <v>42</v>
      </c>
      <c r="C12" s="9" t="s">
        <v>43</v>
      </c>
      <c r="D12" s="9" t="s">
        <v>32</v>
      </c>
      <c r="E12" s="10">
        <v>1998</v>
      </c>
      <c r="F12" s="10" t="str">
        <f t="shared" si="0"/>
        <v>D</v>
      </c>
      <c r="G12" s="9" t="s">
        <v>13</v>
      </c>
      <c r="H12" s="10">
        <v>93</v>
      </c>
      <c r="I12" s="11">
        <v>0.4597222222222222</v>
      </c>
      <c r="J12" s="10">
        <v>10</v>
      </c>
      <c r="K12" s="9"/>
      <c r="L12" s="9">
        <v>4</v>
      </c>
      <c r="M12" s="9"/>
      <c r="N12" s="12"/>
      <c r="O12" s="31">
        <v>3</v>
      </c>
    </row>
    <row r="13" spans="1:15" ht="15">
      <c r="A13" s="30" t="s">
        <v>45</v>
      </c>
      <c r="B13" s="9" t="s">
        <v>38</v>
      </c>
      <c r="C13" s="9" t="s">
        <v>39</v>
      </c>
      <c r="D13" s="9" t="s">
        <v>40</v>
      </c>
      <c r="E13" s="10">
        <v>1999</v>
      </c>
      <c r="F13" s="10" t="str">
        <f t="shared" si="0"/>
        <v>D</v>
      </c>
      <c r="G13" s="9" t="s">
        <v>13</v>
      </c>
      <c r="H13" s="10">
        <v>100</v>
      </c>
      <c r="I13" s="11">
        <v>0.46388888888888885</v>
      </c>
      <c r="J13" s="10">
        <v>11</v>
      </c>
      <c r="K13" s="9"/>
      <c r="L13" s="9">
        <v>5</v>
      </c>
      <c r="M13" s="9"/>
      <c r="N13" s="12"/>
      <c r="O13" s="31"/>
    </row>
    <row r="14" spans="1:15" ht="15">
      <c r="A14" s="30" t="s">
        <v>46</v>
      </c>
      <c r="B14" s="9" t="s">
        <v>47</v>
      </c>
      <c r="C14" s="10"/>
      <c r="D14" s="9" t="s">
        <v>48</v>
      </c>
      <c r="E14" s="10">
        <v>1969</v>
      </c>
      <c r="F14" s="10" t="str">
        <f t="shared" si="0"/>
        <v>M,Ž</v>
      </c>
      <c r="G14" s="9" t="s">
        <v>13</v>
      </c>
      <c r="H14" s="10">
        <v>95</v>
      </c>
      <c r="I14" s="11">
        <v>0.49374999999999997</v>
      </c>
      <c r="J14" s="10">
        <v>12</v>
      </c>
      <c r="K14" s="9"/>
      <c r="L14" s="9">
        <v>6</v>
      </c>
      <c r="M14" s="9"/>
      <c r="N14" s="12"/>
      <c r="O14" s="31"/>
    </row>
    <row r="15" spans="1:15" ht="15">
      <c r="A15" s="30" t="s">
        <v>49</v>
      </c>
      <c r="B15" s="9" t="s">
        <v>42</v>
      </c>
      <c r="C15" s="9" t="s">
        <v>43</v>
      </c>
      <c r="D15" s="9" t="s">
        <v>32</v>
      </c>
      <c r="E15" s="10">
        <v>1983</v>
      </c>
      <c r="F15" s="10" t="str">
        <f t="shared" si="0"/>
        <v>M,Ž</v>
      </c>
      <c r="G15" s="9" t="s">
        <v>13</v>
      </c>
      <c r="H15" s="10">
        <v>83</v>
      </c>
      <c r="I15" s="11">
        <v>0.5006944444444444</v>
      </c>
      <c r="J15" s="10">
        <v>13</v>
      </c>
      <c r="K15" s="9"/>
      <c r="L15" s="9">
        <v>7</v>
      </c>
      <c r="M15" s="9"/>
      <c r="N15" s="12"/>
      <c r="O15" s="31"/>
    </row>
    <row r="16" spans="1:15" ht="15">
      <c r="A16" s="30" t="s">
        <v>50</v>
      </c>
      <c r="B16" s="9" t="s">
        <v>51</v>
      </c>
      <c r="C16" s="10"/>
      <c r="D16" s="9" t="s">
        <v>52</v>
      </c>
      <c r="E16" s="10">
        <v>1975</v>
      </c>
      <c r="F16" s="10" t="str">
        <f t="shared" si="0"/>
        <v>M,Ž</v>
      </c>
      <c r="G16" s="9" t="s">
        <v>13</v>
      </c>
      <c r="H16" s="10">
        <v>99</v>
      </c>
      <c r="I16" s="11">
        <v>0.5479166666666667</v>
      </c>
      <c r="J16" s="10">
        <v>14</v>
      </c>
      <c r="K16" s="9"/>
      <c r="L16" s="9">
        <v>8</v>
      </c>
      <c r="M16" s="9"/>
      <c r="N16" s="12"/>
      <c r="O16" s="31"/>
    </row>
    <row r="17" spans="1:15" ht="15">
      <c r="A17" s="30" t="s">
        <v>53</v>
      </c>
      <c r="B17" s="9" t="s">
        <v>54</v>
      </c>
      <c r="C17" s="9" t="s">
        <v>55</v>
      </c>
      <c r="D17" s="9" t="s">
        <v>56</v>
      </c>
      <c r="E17" s="10">
        <v>1975</v>
      </c>
      <c r="F17" s="10" t="str">
        <f t="shared" si="0"/>
        <v>M,Ž</v>
      </c>
      <c r="G17" s="9" t="s">
        <v>13</v>
      </c>
      <c r="H17" s="10">
        <v>80</v>
      </c>
      <c r="I17" s="11">
        <v>0.5895833333333333</v>
      </c>
      <c r="J17" s="10">
        <v>15</v>
      </c>
      <c r="K17" s="9"/>
      <c r="L17" s="9">
        <v>9</v>
      </c>
      <c r="M17" s="9"/>
      <c r="N17" s="12"/>
      <c r="O17" s="31"/>
    </row>
    <row r="18" spans="1:15" ht="15">
      <c r="A18" s="30" t="s">
        <v>57</v>
      </c>
      <c r="B18" s="9" t="s">
        <v>58</v>
      </c>
      <c r="C18" s="9" t="s">
        <v>55</v>
      </c>
      <c r="D18" s="9" t="s">
        <v>56</v>
      </c>
      <c r="E18" s="10">
        <v>1999</v>
      </c>
      <c r="F18" s="10" t="str">
        <f t="shared" si="0"/>
        <v>D</v>
      </c>
      <c r="G18" s="9" t="s">
        <v>12</v>
      </c>
      <c r="H18" s="10">
        <v>86</v>
      </c>
      <c r="I18" s="11">
        <v>0.6256944444444444</v>
      </c>
      <c r="J18" s="10">
        <v>16</v>
      </c>
      <c r="K18" s="9">
        <v>4</v>
      </c>
      <c r="L18" s="9"/>
      <c r="M18" s="9"/>
      <c r="N18" s="12"/>
      <c r="O18" s="31"/>
    </row>
    <row r="19" spans="1:15" ht="15">
      <c r="A19" s="30" t="s">
        <v>59</v>
      </c>
      <c r="B19" s="9" t="s">
        <v>51</v>
      </c>
      <c r="C19" s="10"/>
      <c r="D19" s="9" t="s">
        <v>52</v>
      </c>
      <c r="E19" s="10">
        <v>2002</v>
      </c>
      <c r="F19" s="10" t="str">
        <f t="shared" si="0"/>
        <v>D</v>
      </c>
      <c r="G19" s="9" t="s">
        <v>13</v>
      </c>
      <c r="H19" s="10">
        <v>97</v>
      </c>
      <c r="I19" s="11">
        <v>0.8402777777777778</v>
      </c>
      <c r="J19" s="10">
        <v>17</v>
      </c>
      <c r="K19" s="9"/>
      <c r="L19" s="9">
        <v>10</v>
      </c>
      <c r="M19" s="9"/>
      <c r="N19" s="12"/>
      <c r="O19" s="31"/>
    </row>
    <row r="20" spans="1:15" ht="15.75" thickBot="1">
      <c r="A20" s="32" t="s">
        <v>60</v>
      </c>
      <c r="B20" s="33" t="s">
        <v>61</v>
      </c>
      <c r="C20" s="36"/>
      <c r="D20" s="33" t="s">
        <v>32</v>
      </c>
      <c r="E20" s="36">
        <v>1944</v>
      </c>
      <c r="F20" s="36" t="str">
        <f t="shared" si="0"/>
        <v>M,Ž</v>
      </c>
      <c r="G20" s="33" t="s">
        <v>13</v>
      </c>
      <c r="H20" s="36">
        <v>94</v>
      </c>
      <c r="I20" s="37">
        <v>0.85</v>
      </c>
      <c r="J20" s="36">
        <v>18</v>
      </c>
      <c r="K20" s="33"/>
      <c r="L20" s="33">
        <v>11</v>
      </c>
      <c r="M20" s="33"/>
      <c r="N20" s="41"/>
      <c r="O20" s="38">
        <v>4</v>
      </c>
    </row>
  </sheetData>
  <sheetProtection/>
  <mergeCells count="2">
    <mergeCell ref="A1:I1"/>
    <mergeCell ref="J1:O1"/>
  </mergeCells>
  <conditionalFormatting sqref="L1:O20 K1:K4 K6:K20">
    <cfRule type="cellIs" priority="1" dxfId="8" operator="between" stopIfTrue="1">
      <formula>1</formula>
      <formula>3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2">
      <selection activeCell="D36" sqref="D36"/>
    </sheetView>
  </sheetViews>
  <sheetFormatPr defaultColWidth="9.140625" defaultRowHeight="15"/>
  <cols>
    <col min="1" max="1" width="9.00390625" style="0" bestFit="1" customWidth="1"/>
    <col min="2" max="2" width="10.00390625" style="0" bestFit="1" customWidth="1"/>
    <col min="3" max="4" width="22.00390625" style="0" bestFit="1" customWidth="1"/>
    <col min="5" max="5" width="9.00390625" style="0" bestFit="1" customWidth="1"/>
    <col min="6" max="6" width="4.57421875" style="0" bestFit="1" customWidth="1"/>
    <col min="7" max="7" width="5.8515625" style="0" bestFit="1" customWidth="1"/>
    <col min="8" max="8" width="9.7109375" style="0" bestFit="1" customWidth="1"/>
    <col min="9" max="9" width="8.28125" style="0" bestFit="1" customWidth="1"/>
    <col min="10" max="14" width="3.00390625" style="0" customWidth="1"/>
  </cols>
  <sheetData>
    <row r="1" spans="1:14" ht="24" thickBot="1">
      <c r="A1" s="53" t="s">
        <v>62</v>
      </c>
      <c r="B1" s="54"/>
      <c r="C1" s="54"/>
      <c r="D1" s="54"/>
      <c r="E1" s="54"/>
      <c r="F1" s="54"/>
      <c r="G1" s="54"/>
      <c r="H1" s="54"/>
      <c r="I1" s="55" t="s">
        <v>1</v>
      </c>
      <c r="J1" s="55"/>
      <c r="K1" s="55"/>
      <c r="L1" s="55"/>
      <c r="M1" s="55"/>
      <c r="N1" s="56"/>
    </row>
    <row r="2" spans="1:14" ht="26.25" thickBot="1">
      <c r="A2" s="22" t="s">
        <v>2</v>
      </c>
      <c r="B2" s="23" t="s">
        <v>3</v>
      </c>
      <c r="C2" s="23" t="s">
        <v>4</v>
      </c>
      <c r="D2" s="23" t="s">
        <v>5</v>
      </c>
      <c r="E2" s="24" t="s">
        <v>6</v>
      </c>
      <c r="F2" s="23" t="s">
        <v>63</v>
      </c>
      <c r="G2" s="24" t="s">
        <v>9</v>
      </c>
      <c r="H2" s="25" t="s">
        <v>10</v>
      </c>
      <c r="I2" s="23" t="s">
        <v>11</v>
      </c>
      <c r="J2" s="23" t="s">
        <v>64</v>
      </c>
      <c r="K2" s="23" t="s">
        <v>65</v>
      </c>
      <c r="L2" s="23" t="s">
        <v>66</v>
      </c>
      <c r="M2" s="26" t="s">
        <v>67</v>
      </c>
      <c r="N2" s="27" t="s">
        <v>16</v>
      </c>
    </row>
    <row r="3" spans="1:14" ht="15">
      <c r="A3" s="28" t="s">
        <v>68</v>
      </c>
      <c r="B3" s="13" t="s">
        <v>69</v>
      </c>
      <c r="C3" s="13" t="s">
        <v>187</v>
      </c>
      <c r="D3" s="13" t="s">
        <v>70</v>
      </c>
      <c r="E3" s="14">
        <v>1979</v>
      </c>
      <c r="F3" s="14" t="str">
        <f aca="true" t="shared" si="0" ref="F3:F35">IF(E3&gt;1968,"A",IF(E3&gt;1958,"B",IF(E3&gt;1948,"C","D")))</f>
        <v>A</v>
      </c>
      <c r="G3" s="15">
        <v>20</v>
      </c>
      <c r="H3" s="16">
        <v>1.3256944444444445</v>
      </c>
      <c r="I3" s="17">
        <v>1</v>
      </c>
      <c r="J3" s="13">
        <v>1</v>
      </c>
      <c r="K3" s="13"/>
      <c r="L3" s="13"/>
      <c r="M3" s="18"/>
      <c r="N3" s="29"/>
    </row>
    <row r="4" spans="1:14" ht="15">
      <c r="A4" s="30" t="s">
        <v>71</v>
      </c>
      <c r="B4" s="9" t="s">
        <v>72</v>
      </c>
      <c r="C4" s="9" t="s">
        <v>73</v>
      </c>
      <c r="D4" s="9" t="s">
        <v>74</v>
      </c>
      <c r="E4" s="19">
        <v>1961</v>
      </c>
      <c r="F4" s="14" t="str">
        <f t="shared" si="0"/>
        <v>B</v>
      </c>
      <c r="G4" s="10">
        <v>45</v>
      </c>
      <c r="H4" s="20">
        <v>1.5006944444444443</v>
      </c>
      <c r="I4" s="21">
        <v>2</v>
      </c>
      <c r="J4" s="9"/>
      <c r="K4" s="9">
        <v>1</v>
      </c>
      <c r="L4" s="9"/>
      <c r="M4" s="12"/>
      <c r="N4" s="31"/>
    </row>
    <row r="5" spans="1:14" ht="15">
      <c r="A5" s="30" t="s">
        <v>71</v>
      </c>
      <c r="B5" s="9" t="s">
        <v>75</v>
      </c>
      <c r="C5" s="9" t="s">
        <v>76</v>
      </c>
      <c r="D5" s="9" t="s">
        <v>77</v>
      </c>
      <c r="E5" s="19">
        <v>1957</v>
      </c>
      <c r="F5" s="14" t="str">
        <f t="shared" si="0"/>
        <v>C</v>
      </c>
      <c r="G5" s="15">
        <v>417</v>
      </c>
      <c r="H5" s="11">
        <v>1.5069444444444444</v>
      </c>
      <c r="I5" s="21">
        <v>3</v>
      </c>
      <c r="J5" s="9"/>
      <c r="K5" s="9"/>
      <c r="L5" s="9">
        <v>1</v>
      </c>
      <c r="M5" s="12"/>
      <c r="N5" s="31"/>
    </row>
    <row r="6" spans="1:14" ht="15">
      <c r="A6" s="30" t="s">
        <v>78</v>
      </c>
      <c r="B6" s="9" t="s">
        <v>79</v>
      </c>
      <c r="C6" s="9" t="s">
        <v>80</v>
      </c>
      <c r="D6" s="9" t="s">
        <v>81</v>
      </c>
      <c r="E6" s="19">
        <v>1982</v>
      </c>
      <c r="F6" s="14" t="str">
        <f t="shared" si="0"/>
        <v>A</v>
      </c>
      <c r="G6" s="10">
        <v>27</v>
      </c>
      <c r="H6" s="11">
        <v>1.5083333333333335</v>
      </c>
      <c r="I6" s="10">
        <v>4</v>
      </c>
      <c r="J6" s="9">
        <v>2</v>
      </c>
      <c r="K6" s="9"/>
      <c r="L6" s="9"/>
      <c r="M6" s="12"/>
      <c r="N6" s="31"/>
    </row>
    <row r="7" spans="1:14" ht="15">
      <c r="A7" s="30" t="s">
        <v>82</v>
      </c>
      <c r="B7" s="9" t="s">
        <v>83</v>
      </c>
      <c r="C7" s="9" t="s">
        <v>73</v>
      </c>
      <c r="D7" s="9" t="s">
        <v>74</v>
      </c>
      <c r="E7" s="19">
        <v>1969</v>
      </c>
      <c r="F7" s="14" t="str">
        <f t="shared" si="0"/>
        <v>A</v>
      </c>
      <c r="G7" s="15">
        <v>43</v>
      </c>
      <c r="H7" s="20">
        <v>1.520138888888889</v>
      </c>
      <c r="I7" s="10">
        <v>5</v>
      </c>
      <c r="J7" s="9">
        <v>3</v>
      </c>
      <c r="K7" s="9"/>
      <c r="L7" s="9"/>
      <c r="M7" s="12"/>
      <c r="N7" s="31"/>
    </row>
    <row r="8" spans="1:14" ht="15">
      <c r="A8" s="30" t="s">
        <v>30</v>
      </c>
      <c r="B8" s="9" t="s">
        <v>84</v>
      </c>
      <c r="C8" s="9" t="s">
        <v>85</v>
      </c>
      <c r="D8" s="9" t="s">
        <v>86</v>
      </c>
      <c r="E8" s="19">
        <v>1968</v>
      </c>
      <c r="F8" s="14" t="str">
        <f t="shared" si="0"/>
        <v>B</v>
      </c>
      <c r="G8" s="10">
        <v>11</v>
      </c>
      <c r="H8" s="11">
        <v>1.5236111111111112</v>
      </c>
      <c r="I8" s="10">
        <v>6</v>
      </c>
      <c r="J8" s="9"/>
      <c r="K8" s="9">
        <v>2</v>
      </c>
      <c r="L8" s="9"/>
      <c r="M8" s="12"/>
      <c r="N8" s="31"/>
    </row>
    <row r="9" spans="1:14" ht="15">
      <c r="A9" s="30" t="s">
        <v>87</v>
      </c>
      <c r="B9" s="9" t="s">
        <v>88</v>
      </c>
      <c r="C9" s="10"/>
      <c r="D9" s="9" t="s">
        <v>89</v>
      </c>
      <c r="E9" s="19">
        <v>1985</v>
      </c>
      <c r="F9" s="14" t="str">
        <f t="shared" si="0"/>
        <v>A</v>
      </c>
      <c r="G9" s="15">
        <v>2</v>
      </c>
      <c r="H9" s="11">
        <v>1.5694444444444444</v>
      </c>
      <c r="I9" s="10">
        <v>7</v>
      </c>
      <c r="J9" s="9">
        <v>4</v>
      </c>
      <c r="K9" s="9"/>
      <c r="L9" s="9"/>
      <c r="M9" s="12"/>
      <c r="N9" s="31"/>
    </row>
    <row r="10" spans="1:14" ht="15">
      <c r="A10" s="30" t="s">
        <v>78</v>
      </c>
      <c r="B10" s="9" t="s">
        <v>90</v>
      </c>
      <c r="C10" s="9" t="s">
        <v>91</v>
      </c>
      <c r="D10" s="9" t="s">
        <v>92</v>
      </c>
      <c r="E10" s="19">
        <v>1955</v>
      </c>
      <c r="F10" s="14" t="str">
        <f t="shared" si="0"/>
        <v>C</v>
      </c>
      <c r="G10" s="10">
        <v>23</v>
      </c>
      <c r="H10" s="11">
        <v>1.5833333333333333</v>
      </c>
      <c r="I10" s="10">
        <v>8</v>
      </c>
      <c r="J10" s="9"/>
      <c r="K10" s="9"/>
      <c r="L10" s="9">
        <v>2</v>
      </c>
      <c r="M10" s="12"/>
      <c r="N10" s="31"/>
    </row>
    <row r="11" spans="1:14" ht="15">
      <c r="A11" s="30" t="s">
        <v>93</v>
      </c>
      <c r="B11" s="9" t="s">
        <v>94</v>
      </c>
      <c r="C11" s="9" t="s">
        <v>95</v>
      </c>
      <c r="D11" s="9" t="s">
        <v>95</v>
      </c>
      <c r="E11" s="19">
        <v>1961</v>
      </c>
      <c r="F11" s="14" t="str">
        <f t="shared" si="0"/>
        <v>B</v>
      </c>
      <c r="G11" s="15">
        <v>28</v>
      </c>
      <c r="H11" s="11">
        <v>1.5993055555555555</v>
      </c>
      <c r="I11" s="10">
        <v>9</v>
      </c>
      <c r="J11" s="9"/>
      <c r="K11" s="9">
        <v>3</v>
      </c>
      <c r="L11" s="9"/>
      <c r="M11" s="12"/>
      <c r="N11" s="31"/>
    </row>
    <row r="12" spans="1:14" ht="15">
      <c r="A12" s="30" t="s">
        <v>96</v>
      </c>
      <c r="B12" s="9" t="s">
        <v>31</v>
      </c>
      <c r="C12" s="9" t="s">
        <v>188</v>
      </c>
      <c r="D12" s="9" t="s">
        <v>97</v>
      </c>
      <c r="E12" s="19">
        <v>1989</v>
      </c>
      <c r="F12" s="14" t="str">
        <f t="shared" si="0"/>
        <v>A</v>
      </c>
      <c r="G12" s="15">
        <v>15</v>
      </c>
      <c r="H12" s="11">
        <v>1.6243055555555557</v>
      </c>
      <c r="I12" s="10">
        <v>11</v>
      </c>
      <c r="J12" s="9">
        <v>5</v>
      </c>
      <c r="K12" s="9"/>
      <c r="L12" s="9"/>
      <c r="M12" s="12"/>
      <c r="N12" s="31"/>
    </row>
    <row r="13" spans="1:14" ht="15">
      <c r="A13" s="30" t="s">
        <v>98</v>
      </c>
      <c r="B13" s="9" t="s">
        <v>99</v>
      </c>
      <c r="C13" s="9" t="s">
        <v>100</v>
      </c>
      <c r="D13" s="9" t="s">
        <v>101</v>
      </c>
      <c r="E13" s="19">
        <v>1968</v>
      </c>
      <c r="F13" s="14" t="str">
        <f t="shared" si="0"/>
        <v>B</v>
      </c>
      <c r="G13" s="10">
        <v>42</v>
      </c>
      <c r="H13" s="20">
        <v>1.625</v>
      </c>
      <c r="I13" s="10">
        <v>12</v>
      </c>
      <c r="J13" s="9"/>
      <c r="K13" s="9">
        <v>4</v>
      </c>
      <c r="L13" s="9"/>
      <c r="M13" s="12"/>
      <c r="N13" s="31"/>
    </row>
    <row r="14" spans="1:14" ht="15">
      <c r="A14" s="30" t="s">
        <v>102</v>
      </c>
      <c r="B14" s="9" t="s">
        <v>103</v>
      </c>
      <c r="C14" s="9" t="s">
        <v>104</v>
      </c>
      <c r="D14" s="9" t="s">
        <v>105</v>
      </c>
      <c r="E14" s="19">
        <v>1971</v>
      </c>
      <c r="F14" s="14" t="str">
        <f t="shared" si="0"/>
        <v>A</v>
      </c>
      <c r="G14" s="15">
        <v>33</v>
      </c>
      <c r="H14" s="11">
        <v>1.653472222222222</v>
      </c>
      <c r="I14" s="10">
        <v>13</v>
      </c>
      <c r="J14" s="9">
        <v>6</v>
      </c>
      <c r="K14" s="9"/>
      <c r="L14" s="9"/>
      <c r="M14" s="12"/>
      <c r="N14" s="31"/>
    </row>
    <row r="15" spans="1:14" ht="15">
      <c r="A15" s="30" t="s">
        <v>106</v>
      </c>
      <c r="B15" s="9" t="s">
        <v>107</v>
      </c>
      <c r="C15" s="9" t="s">
        <v>108</v>
      </c>
      <c r="D15" s="9" t="s">
        <v>108</v>
      </c>
      <c r="E15" s="19">
        <v>1961</v>
      </c>
      <c r="F15" s="14" t="str">
        <f t="shared" si="0"/>
        <v>B</v>
      </c>
      <c r="G15" s="10">
        <v>4</v>
      </c>
      <c r="H15" s="11">
        <v>1.6694444444444445</v>
      </c>
      <c r="I15" s="10">
        <v>14</v>
      </c>
      <c r="J15" s="9"/>
      <c r="K15" s="9">
        <v>5</v>
      </c>
      <c r="L15" s="9"/>
      <c r="M15" s="12"/>
      <c r="N15" s="31"/>
    </row>
    <row r="16" spans="1:14" ht="15">
      <c r="A16" s="30" t="s">
        <v>109</v>
      </c>
      <c r="B16" s="9" t="s">
        <v>110</v>
      </c>
      <c r="C16" s="9" t="s">
        <v>73</v>
      </c>
      <c r="D16" s="9" t="s">
        <v>74</v>
      </c>
      <c r="E16" s="19">
        <v>1962</v>
      </c>
      <c r="F16" s="14" t="str">
        <f t="shared" si="0"/>
        <v>B</v>
      </c>
      <c r="G16" s="15">
        <v>40</v>
      </c>
      <c r="H16" s="20">
        <v>1.6812500000000001</v>
      </c>
      <c r="I16" s="10">
        <v>15</v>
      </c>
      <c r="J16" s="9"/>
      <c r="K16" s="9">
        <v>6</v>
      </c>
      <c r="L16" s="9"/>
      <c r="M16" s="12"/>
      <c r="N16" s="31"/>
    </row>
    <row r="17" spans="1:14" ht="15">
      <c r="A17" s="30" t="s">
        <v>111</v>
      </c>
      <c r="B17" s="9" t="s">
        <v>112</v>
      </c>
      <c r="C17" s="9" t="s">
        <v>113</v>
      </c>
      <c r="D17" s="9" t="s">
        <v>114</v>
      </c>
      <c r="E17" s="19">
        <v>1960</v>
      </c>
      <c r="F17" s="14" t="str">
        <f t="shared" si="0"/>
        <v>B</v>
      </c>
      <c r="G17" s="10">
        <v>10</v>
      </c>
      <c r="H17" s="11">
        <v>1.7305555555555554</v>
      </c>
      <c r="I17" s="10">
        <v>16</v>
      </c>
      <c r="J17" s="9"/>
      <c r="K17" s="9">
        <v>7</v>
      </c>
      <c r="L17" s="9"/>
      <c r="M17" s="12"/>
      <c r="N17" s="31"/>
    </row>
    <row r="18" spans="1:14" ht="15">
      <c r="A18" s="30" t="s">
        <v>115</v>
      </c>
      <c r="B18" s="9" t="s">
        <v>116</v>
      </c>
      <c r="C18" s="10"/>
      <c r="D18" s="9" t="s">
        <v>97</v>
      </c>
      <c r="E18" s="19">
        <v>1960</v>
      </c>
      <c r="F18" s="14" t="str">
        <f t="shared" si="0"/>
        <v>B</v>
      </c>
      <c r="G18" s="15">
        <v>22</v>
      </c>
      <c r="H18" s="11">
        <v>1.747222222222222</v>
      </c>
      <c r="I18" s="10">
        <v>17</v>
      </c>
      <c r="J18" s="9"/>
      <c r="K18" s="9">
        <v>8</v>
      </c>
      <c r="L18" s="9"/>
      <c r="M18" s="12"/>
      <c r="N18" s="31"/>
    </row>
    <row r="19" spans="1:14" ht="15">
      <c r="A19" s="30" t="s">
        <v>117</v>
      </c>
      <c r="B19" s="9" t="s">
        <v>118</v>
      </c>
      <c r="C19" s="9" t="s">
        <v>74</v>
      </c>
      <c r="D19" s="9" t="s">
        <v>74</v>
      </c>
      <c r="E19" s="19">
        <v>1950</v>
      </c>
      <c r="F19" s="14" t="str">
        <f t="shared" si="0"/>
        <v>C</v>
      </c>
      <c r="G19" s="10">
        <v>26</v>
      </c>
      <c r="H19" s="11">
        <v>1.7576388888888888</v>
      </c>
      <c r="I19" s="10">
        <v>18</v>
      </c>
      <c r="J19" s="9"/>
      <c r="K19" s="9"/>
      <c r="L19" s="9">
        <v>3</v>
      </c>
      <c r="M19" s="12"/>
      <c r="N19" s="31"/>
    </row>
    <row r="20" spans="1:14" ht="15">
      <c r="A20" s="30" t="s">
        <v>57</v>
      </c>
      <c r="B20" s="9" t="s">
        <v>119</v>
      </c>
      <c r="C20" s="9" t="s">
        <v>120</v>
      </c>
      <c r="D20" s="9" t="s">
        <v>121</v>
      </c>
      <c r="E20" s="19">
        <v>1956</v>
      </c>
      <c r="F20" s="14" t="str">
        <f t="shared" si="0"/>
        <v>C</v>
      </c>
      <c r="G20" s="15">
        <v>30</v>
      </c>
      <c r="H20" s="11">
        <v>1.7736111111111112</v>
      </c>
      <c r="I20" s="10">
        <v>19</v>
      </c>
      <c r="J20" s="9"/>
      <c r="K20" s="9"/>
      <c r="L20" s="9">
        <v>4</v>
      </c>
      <c r="M20" s="12"/>
      <c r="N20" s="31"/>
    </row>
    <row r="21" spans="1:14" ht="15">
      <c r="A21" s="30" t="s">
        <v>122</v>
      </c>
      <c r="B21" s="9" t="s">
        <v>31</v>
      </c>
      <c r="C21" s="9" t="s">
        <v>123</v>
      </c>
      <c r="D21" s="9" t="s">
        <v>123</v>
      </c>
      <c r="E21" s="19">
        <v>1962</v>
      </c>
      <c r="F21" s="14" t="str">
        <f t="shared" si="0"/>
        <v>B</v>
      </c>
      <c r="G21" s="10">
        <v>14</v>
      </c>
      <c r="H21" s="11">
        <v>1.78125</v>
      </c>
      <c r="I21" s="10">
        <v>20</v>
      </c>
      <c r="J21" s="9"/>
      <c r="K21" s="9">
        <v>9</v>
      </c>
      <c r="L21" s="9"/>
      <c r="M21" s="12"/>
      <c r="N21" s="31"/>
    </row>
    <row r="22" spans="1:14" ht="15">
      <c r="A22" s="30" t="s">
        <v>124</v>
      </c>
      <c r="B22" s="9" t="s">
        <v>125</v>
      </c>
      <c r="C22" s="9" t="s">
        <v>126</v>
      </c>
      <c r="D22" s="9" t="s">
        <v>127</v>
      </c>
      <c r="E22" s="19">
        <v>1956</v>
      </c>
      <c r="F22" s="14" t="str">
        <f t="shared" si="0"/>
        <v>C</v>
      </c>
      <c r="G22" s="15">
        <v>1</v>
      </c>
      <c r="H22" s="11">
        <v>1.784027777777778</v>
      </c>
      <c r="I22" s="10">
        <v>21</v>
      </c>
      <c r="J22" s="9"/>
      <c r="K22" s="9"/>
      <c r="L22" s="9">
        <v>5</v>
      </c>
      <c r="M22" s="12"/>
      <c r="N22" s="31"/>
    </row>
    <row r="23" spans="1:14" ht="15">
      <c r="A23" s="30" t="s">
        <v>128</v>
      </c>
      <c r="B23" s="9" t="s">
        <v>129</v>
      </c>
      <c r="C23" s="9" t="s">
        <v>130</v>
      </c>
      <c r="D23" s="9" t="s">
        <v>131</v>
      </c>
      <c r="E23" s="19">
        <v>1945</v>
      </c>
      <c r="F23" s="14" t="str">
        <f t="shared" si="0"/>
        <v>D</v>
      </c>
      <c r="G23" s="10">
        <v>32</v>
      </c>
      <c r="H23" s="11">
        <v>1.7930555555555554</v>
      </c>
      <c r="I23" s="10">
        <v>22</v>
      </c>
      <c r="J23" s="9"/>
      <c r="K23" s="9"/>
      <c r="L23" s="9"/>
      <c r="M23" s="9">
        <v>1</v>
      </c>
      <c r="N23" s="31"/>
    </row>
    <row r="24" spans="1:14" ht="15">
      <c r="A24" s="30" t="s">
        <v>132</v>
      </c>
      <c r="B24" s="9" t="s">
        <v>133</v>
      </c>
      <c r="C24" s="10"/>
      <c r="D24" s="9" t="s">
        <v>134</v>
      </c>
      <c r="E24" s="19">
        <v>1985</v>
      </c>
      <c r="F24" s="14" t="str">
        <f t="shared" si="0"/>
        <v>A</v>
      </c>
      <c r="G24" s="10">
        <v>29</v>
      </c>
      <c r="H24" s="11">
        <v>1.809722222222222</v>
      </c>
      <c r="I24" s="10">
        <v>23</v>
      </c>
      <c r="J24" s="9">
        <v>7</v>
      </c>
      <c r="K24" s="9"/>
      <c r="L24" s="9"/>
      <c r="M24" s="9"/>
      <c r="N24" s="31"/>
    </row>
    <row r="25" spans="1:14" ht="15">
      <c r="A25" s="30" t="s">
        <v>124</v>
      </c>
      <c r="B25" s="9" t="s">
        <v>21</v>
      </c>
      <c r="C25" s="9" t="s">
        <v>39</v>
      </c>
      <c r="D25" s="9" t="s">
        <v>40</v>
      </c>
      <c r="E25" s="19">
        <v>1963</v>
      </c>
      <c r="F25" s="14" t="str">
        <f t="shared" si="0"/>
        <v>B</v>
      </c>
      <c r="G25" s="15">
        <v>18</v>
      </c>
      <c r="H25" s="11">
        <v>1.8187499999999999</v>
      </c>
      <c r="I25" s="10">
        <v>24</v>
      </c>
      <c r="J25" s="9"/>
      <c r="K25" s="9">
        <v>10</v>
      </c>
      <c r="L25" s="9"/>
      <c r="M25" s="9"/>
      <c r="N25" s="31"/>
    </row>
    <row r="26" spans="1:14" ht="15">
      <c r="A26" s="30" t="s">
        <v>87</v>
      </c>
      <c r="B26" s="9" t="s">
        <v>107</v>
      </c>
      <c r="C26" s="9" t="s">
        <v>135</v>
      </c>
      <c r="D26" s="9" t="s">
        <v>127</v>
      </c>
      <c r="E26" s="19">
        <v>1985</v>
      </c>
      <c r="F26" s="14" t="str">
        <f t="shared" si="0"/>
        <v>A</v>
      </c>
      <c r="G26" s="10">
        <v>34</v>
      </c>
      <c r="H26" s="11">
        <v>1.8354166666666665</v>
      </c>
      <c r="I26" s="10">
        <v>25</v>
      </c>
      <c r="J26" s="9">
        <v>8</v>
      </c>
      <c r="K26" s="9"/>
      <c r="L26" s="9"/>
      <c r="M26" s="9"/>
      <c r="N26" s="31"/>
    </row>
    <row r="27" spans="1:14" ht="15">
      <c r="A27" s="30" t="s">
        <v>136</v>
      </c>
      <c r="B27" s="9" t="s">
        <v>137</v>
      </c>
      <c r="C27" s="9" t="s">
        <v>138</v>
      </c>
      <c r="D27" s="9" t="s">
        <v>139</v>
      </c>
      <c r="E27" s="19">
        <v>1944</v>
      </c>
      <c r="F27" s="14" t="str">
        <f t="shared" si="0"/>
        <v>D</v>
      </c>
      <c r="G27" s="10">
        <v>5</v>
      </c>
      <c r="H27" s="11">
        <v>1.9020833333333333</v>
      </c>
      <c r="I27" s="10">
        <v>26</v>
      </c>
      <c r="J27" s="9"/>
      <c r="K27" s="9"/>
      <c r="L27" s="9"/>
      <c r="M27" s="9">
        <v>2</v>
      </c>
      <c r="N27" s="31"/>
    </row>
    <row r="28" spans="1:14" ht="15">
      <c r="A28" s="30" t="s">
        <v>140</v>
      </c>
      <c r="B28" s="9" t="s">
        <v>141</v>
      </c>
      <c r="C28" s="9" t="s">
        <v>142</v>
      </c>
      <c r="D28" s="9" t="s">
        <v>40</v>
      </c>
      <c r="E28" s="19">
        <v>1989</v>
      </c>
      <c r="F28" s="14" t="str">
        <f t="shared" si="0"/>
        <v>A</v>
      </c>
      <c r="G28" s="15">
        <v>17</v>
      </c>
      <c r="H28" s="11">
        <v>2.011111111111111</v>
      </c>
      <c r="I28" s="10">
        <v>27</v>
      </c>
      <c r="J28" s="9">
        <v>9</v>
      </c>
      <c r="K28" s="9"/>
      <c r="L28" s="9"/>
      <c r="M28" s="9"/>
      <c r="N28" s="31"/>
    </row>
    <row r="29" spans="1:14" ht="15">
      <c r="A29" s="30" t="s">
        <v>143</v>
      </c>
      <c r="B29" s="9" t="s">
        <v>144</v>
      </c>
      <c r="C29" s="9" t="s">
        <v>135</v>
      </c>
      <c r="D29" s="9" t="s">
        <v>32</v>
      </c>
      <c r="E29" s="19">
        <v>1978</v>
      </c>
      <c r="F29" s="14" t="str">
        <f t="shared" si="0"/>
        <v>A</v>
      </c>
      <c r="G29" s="10">
        <v>35</v>
      </c>
      <c r="H29" s="11">
        <v>2.0458333333333334</v>
      </c>
      <c r="I29" s="10">
        <v>28</v>
      </c>
      <c r="J29" s="9">
        <v>10</v>
      </c>
      <c r="K29" s="9"/>
      <c r="L29" s="9"/>
      <c r="M29" s="9"/>
      <c r="N29" s="31">
        <v>1</v>
      </c>
    </row>
    <row r="30" spans="1:14" ht="15">
      <c r="A30" s="30" t="s">
        <v>145</v>
      </c>
      <c r="B30" s="9" t="s">
        <v>146</v>
      </c>
      <c r="C30" s="9" t="s">
        <v>147</v>
      </c>
      <c r="D30" s="9" t="s">
        <v>74</v>
      </c>
      <c r="E30" s="19">
        <v>1946</v>
      </c>
      <c r="F30" s="14" t="str">
        <f t="shared" si="0"/>
        <v>D</v>
      </c>
      <c r="G30" s="10">
        <v>44</v>
      </c>
      <c r="H30" s="20">
        <v>2.1666666666666665</v>
      </c>
      <c r="I30" s="10">
        <v>29</v>
      </c>
      <c r="J30" s="9"/>
      <c r="K30" s="9"/>
      <c r="L30" s="9"/>
      <c r="M30" s="9">
        <v>3</v>
      </c>
      <c r="N30" s="31"/>
    </row>
    <row r="31" spans="1:14" ht="15">
      <c r="A31" s="30" t="s">
        <v>111</v>
      </c>
      <c r="B31" s="9" t="s">
        <v>148</v>
      </c>
      <c r="C31" s="9" t="s">
        <v>149</v>
      </c>
      <c r="D31" s="9" t="s">
        <v>86</v>
      </c>
      <c r="E31" s="19">
        <v>1938</v>
      </c>
      <c r="F31" s="14" t="str">
        <f t="shared" si="0"/>
        <v>D</v>
      </c>
      <c r="G31" s="15">
        <v>8</v>
      </c>
      <c r="H31" s="11">
        <v>2.232638888888889</v>
      </c>
      <c r="I31" s="10">
        <v>30</v>
      </c>
      <c r="J31" s="9"/>
      <c r="K31" s="9"/>
      <c r="L31" s="9"/>
      <c r="M31" s="9">
        <v>4</v>
      </c>
      <c r="N31" s="31"/>
    </row>
    <row r="32" spans="1:14" ht="15">
      <c r="A32" s="30" t="s">
        <v>98</v>
      </c>
      <c r="B32" s="9" t="s">
        <v>150</v>
      </c>
      <c r="C32" s="9" t="s">
        <v>151</v>
      </c>
      <c r="D32" s="9" t="s">
        <v>74</v>
      </c>
      <c r="E32" s="19">
        <v>1938</v>
      </c>
      <c r="F32" s="14" t="str">
        <f t="shared" si="0"/>
        <v>D</v>
      </c>
      <c r="G32" s="10">
        <v>6</v>
      </c>
      <c r="H32" s="11">
        <v>2.308333333333333</v>
      </c>
      <c r="I32" s="10">
        <v>31</v>
      </c>
      <c r="J32" s="9"/>
      <c r="K32" s="9"/>
      <c r="L32" s="9"/>
      <c r="M32" s="9">
        <v>5</v>
      </c>
      <c r="N32" s="31"/>
    </row>
    <row r="33" spans="1:14" ht="15">
      <c r="A33" s="30" t="s">
        <v>78</v>
      </c>
      <c r="B33" s="9" t="s">
        <v>152</v>
      </c>
      <c r="C33" s="9" t="s">
        <v>153</v>
      </c>
      <c r="D33" s="9" t="s">
        <v>127</v>
      </c>
      <c r="E33" s="19">
        <v>1938</v>
      </c>
      <c r="F33" s="14" t="str">
        <f t="shared" si="0"/>
        <v>D</v>
      </c>
      <c r="G33" s="10">
        <v>47</v>
      </c>
      <c r="H33" s="20">
        <v>2.430555555555556</v>
      </c>
      <c r="I33" s="10">
        <v>32</v>
      </c>
      <c r="J33" s="9"/>
      <c r="K33" s="9"/>
      <c r="L33" s="9"/>
      <c r="M33" s="9">
        <v>6</v>
      </c>
      <c r="N33" s="31"/>
    </row>
    <row r="34" spans="1:14" ht="15">
      <c r="A34" s="30" t="s">
        <v>98</v>
      </c>
      <c r="B34" s="9" t="s">
        <v>154</v>
      </c>
      <c r="C34" s="10"/>
      <c r="D34" s="9" t="s">
        <v>155</v>
      </c>
      <c r="E34" s="19">
        <v>1961</v>
      </c>
      <c r="F34" s="14" t="str">
        <f t="shared" si="0"/>
        <v>B</v>
      </c>
      <c r="G34" s="10">
        <v>13</v>
      </c>
      <c r="H34" s="11">
        <v>2.454861111111111</v>
      </c>
      <c r="I34" s="10">
        <v>33</v>
      </c>
      <c r="J34" s="9"/>
      <c r="K34" s="9">
        <v>11</v>
      </c>
      <c r="L34" s="9"/>
      <c r="M34" s="9"/>
      <c r="N34" s="31"/>
    </row>
    <row r="35" spans="1:14" ht="15.75" thickBot="1">
      <c r="A35" s="32" t="s">
        <v>156</v>
      </c>
      <c r="B35" s="33" t="s">
        <v>157</v>
      </c>
      <c r="C35" s="33" t="s">
        <v>158</v>
      </c>
      <c r="D35" s="33" t="s">
        <v>74</v>
      </c>
      <c r="E35" s="34">
        <v>1938</v>
      </c>
      <c r="F35" s="35" t="str">
        <f t="shared" si="0"/>
        <v>D</v>
      </c>
      <c r="G35" s="36">
        <v>46</v>
      </c>
      <c r="H35" s="37" t="s">
        <v>159</v>
      </c>
      <c r="I35" s="36">
        <v>34</v>
      </c>
      <c r="J35" s="33"/>
      <c r="K35" s="33"/>
      <c r="L35" s="33"/>
      <c r="M35" s="33">
        <v>7</v>
      </c>
      <c r="N35" s="38"/>
    </row>
  </sheetData>
  <sheetProtection/>
  <mergeCells count="2">
    <mergeCell ref="A1:H1"/>
    <mergeCell ref="I1:N1"/>
  </mergeCells>
  <conditionalFormatting sqref="J1:N35">
    <cfRule type="cellIs" priority="1" dxfId="9" operator="between" stopIfTrue="1">
      <formula>1</formula>
      <formula>3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9.00390625" style="0" bestFit="1" customWidth="1"/>
    <col min="2" max="2" width="10.8515625" style="0" bestFit="1" customWidth="1"/>
    <col min="3" max="3" width="26.57421875" style="0" bestFit="1" customWidth="1"/>
    <col min="4" max="4" width="12.28125" style="0" bestFit="1" customWidth="1"/>
    <col min="5" max="5" width="9.00390625" style="0" bestFit="1" customWidth="1"/>
    <col min="6" max="6" width="4.57421875" style="0" bestFit="1" customWidth="1"/>
    <col min="7" max="7" width="5.8515625" style="0" bestFit="1" customWidth="1"/>
    <col min="8" max="8" width="8.140625" style="0" bestFit="1" customWidth="1"/>
    <col min="9" max="9" width="8.28125" style="0" bestFit="1" customWidth="1"/>
    <col min="10" max="13" width="3.28125" style="0" customWidth="1"/>
  </cols>
  <sheetData>
    <row r="1" spans="1:13" ht="23.25">
      <c r="A1" s="46" t="s">
        <v>160</v>
      </c>
      <c r="B1" s="47"/>
      <c r="C1" s="47"/>
      <c r="D1" s="47"/>
      <c r="E1" s="47"/>
      <c r="F1" s="47"/>
      <c r="G1" s="47"/>
      <c r="H1" s="47"/>
      <c r="I1" s="48" t="s">
        <v>1</v>
      </c>
      <c r="J1" s="48"/>
      <c r="K1" s="48"/>
      <c r="L1" s="48"/>
      <c r="M1" s="49"/>
    </row>
    <row r="2" spans="1:13" ht="26.25" thickBot="1">
      <c r="A2" s="50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63</v>
      </c>
      <c r="G2" s="2" t="s">
        <v>9</v>
      </c>
      <c r="H2" s="3" t="s">
        <v>10</v>
      </c>
      <c r="I2" s="1" t="s">
        <v>11</v>
      </c>
      <c r="J2" s="1" t="s">
        <v>161</v>
      </c>
      <c r="K2" s="1" t="s">
        <v>162</v>
      </c>
      <c r="L2" s="1" t="s">
        <v>163</v>
      </c>
      <c r="M2" s="51" t="s">
        <v>16</v>
      </c>
    </row>
    <row r="3" spans="1:13" ht="15">
      <c r="A3" s="39" t="s">
        <v>164</v>
      </c>
      <c r="B3" s="4" t="s">
        <v>165</v>
      </c>
      <c r="C3" s="4" t="s">
        <v>185</v>
      </c>
      <c r="D3" s="4" t="s">
        <v>166</v>
      </c>
      <c r="E3" s="42">
        <v>1975</v>
      </c>
      <c r="F3" s="42" t="str">
        <f aca="true" t="shared" si="0" ref="F3:F12">IF(E3&gt;1973,"G",IF(E3&gt;1963,"H","I"))</f>
        <v>G</v>
      </c>
      <c r="G3" s="5">
        <v>25</v>
      </c>
      <c r="H3" s="43">
        <v>1.5930555555555557</v>
      </c>
      <c r="I3" s="4">
        <v>1</v>
      </c>
      <c r="J3" s="4">
        <v>1</v>
      </c>
      <c r="K3" s="4"/>
      <c r="L3" s="4"/>
      <c r="M3" s="40"/>
    </row>
    <row r="4" spans="1:13" ht="15">
      <c r="A4" s="30" t="s">
        <v>167</v>
      </c>
      <c r="B4" s="9" t="s">
        <v>168</v>
      </c>
      <c r="C4" s="10"/>
      <c r="D4" s="9" t="s">
        <v>26</v>
      </c>
      <c r="E4" s="19">
        <v>1974</v>
      </c>
      <c r="F4" s="19" t="str">
        <f t="shared" si="0"/>
        <v>G</v>
      </c>
      <c r="G4" s="10">
        <v>3</v>
      </c>
      <c r="H4" s="44">
        <v>1.6055555555555554</v>
      </c>
      <c r="I4" s="9">
        <v>2</v>
      </c>
      <c r="J4" s="9">
        <v>2</v>
      </c>
      <c r="K4" s="9"/>
      <c r="L4" s="9"/>
      <c r="M4" s="31"/>
    </row>
    <row r="5" spans="1:13" ht="15">
      <c r="A5" s="30" t="s">
        <v>60</v>
      </c>
      <c r="B5" s="9" t="s">
        <v>169</v>
      </c>
      <c r="C5" s="9" t="s">
        <v>170</v>
      </c>
      <c r="D5" s="9" t="s">
        <v>171</v>
      </c>
      <c r="E5" s="19">
        <v>1957</v>
      </c>
      <c r="F5" s="19" t="str">
        <f t="shared" si="0"/>
        <v>I</v>
      </c>
      <c r="G5" s="10">
        <v>12</v>
      </c>
      <c r="H5" s="44">
        <v>1.6215277777777777</v>
      </c>
      <c r="I5" s="9">
        <v>3</v>
      </c>
      <c r="J5" s="9"/>
      <c r="K5" s="9"/>
      <c r="L5" s="9">
        <v>1</v>
      </c>
      <c r="M5" s="31"/>
    </row>
    <row r="6" spans="1:13" ht="15">
      <c r="A6" s="30" t="s">
        <v>172</v>
      </c>
      <c r="B6" s="9" t="s">
        <v>173</v>
      </c>
      <c r="C6" s="9" t="s">
        <v>186</v>
      </c>
      <c r="D6" s="9" t="s">
        <v>127</v>
      </c>
      <c r="E6" s="19">
        <v>1962</v>
      </c>
      <c r="F6" s="19" t="str">
        <f t="shared" si="0"/>
        <v>I</v>
      </c>
      <c r="G6" s="10">
        <v>37</v>
      </c>
      <c r="H6" s="45">
        <v>1.8270833333333334</v>
      </c>
      <c r="I6" s="9">
        <v>4</v>
      </c>
      <c r="J6" s="9"/>
      <c r="K6" s="9"/>
      <c r="L6" s="9">
        <v>2</v>
      </c>
      <c r="M6" s="31"/>
    </row>
    <row r="7" spans="1:13" ht="15">
      <c r="A7" s="30" t="s">
        <v>174</v>
      </c>
      <c r="B7" s="9" t="s">
        <v>175</v>
      </c>
      <c r="C7" s="9" t="s">
        <v>39</v>
      </c>
      <c r="D7" s="9" t="s">
        <v>176</v>
      </c>
      <c r="E7" s="19">
        <v>1966</v>
      </c>
      <c r="F7" s="19" t="str">
        <f t="shared" si="0"/>
        <v>H</v>
      </c>
      <c r="G7" s="10">
        <v>9</v>
      </c>
      <c r="H7" s="44">
        <v>1.9784722222222222</v>
      </c>
      <c r="I7" s="9">
        <v>5</v>
      </c>
      <c r="J7" s="9"/>
      <c r="K7" s="9">
        <v>1</v>
      </c>
      <c r="L7" s="9"/>
      <c r="M7" s="31"/>
    </row>
    <row r="8" spans="1:13" ht="15">
      <c r="A8" s="30" t="s">
        <v>41</v>
      </c>
      <c r="B8" s="9" t="s">
        <v>38</v>
      </c>
      <c r="C8" s="9" t="s">
        <v>39</v>
      </c>
      <c r="D8" s="9" t="s">
        <v>40</v>
      </c>
      <c r="E8" s="19">
        <v>1967</v>
      </c>
      <c r="F8" s="19" t="str">
        <f t="shared" si="0"/>
        <v>H</v>
      </c>
      <c r="G8" s="10">
        <v>15</v>
      </c>
      <c r="H8" s="44">
        <v>2.0083333333333333</v>
      </c>
      <c r="I8" s="9">
        <v>6</v>
      </c>
      <c r="J8" s="9"/>
      <c r="K8" s="9">
        <v>2</v>
      </c>
      <c r="L8" s="9"/>
      <c r="M8" s="31"/>
    </row>
    <row r="9" spans="1:13" ht="15">
      <c r="A9" s="30" t="s">
        <v>177</v>
      </c>
      <c r="B9" s="9" t="s">
        <v>178</v>
      </c>
      <c r="C9" s="9" t="s">
        <v>179</v>
      </c>
      <c r="D9" s="9" t="s">
        <v>180</v>
      </c>
      <c r="E9" s="19">
        <v>1951</v>
      </c>
      <c r="F9" s="19" t="str">
        <f t="shared" si="0"/>
        <v>I</v>
      </c>
      <c r="G9" s="10">
        <v>7</v>
      </c>
      <c r="H9" s="44">
        <v>2.167361111111111</v>
      </c>
      <c r="I9" s="9">
        <v>7</v>
      </c>
      <c r="J9" s="9"/>
      <c r="K9" s="9"/>
      <c r="L9" s="9">
        <v>3</v>
      </c>
      <c r="M9" s="31"/>
    </row>
    <row r="10" spans="1:13" ht="15">
      <c r="A10" s="30" t="s">
        <v>172</v>
      </c>
      <c r="B10" s="9" t="s">
        <v>181</v>
      </c>
      <c r="C10" s="9" t="s">
        <v>120</v>
      </c>
      <c r="D10" s="9" t="s">
        <v>121</v>
      </c>
      <c r="E10" s="19">
        <v>1963</v>
      </c>
      <c r="F10" s="19" t="str">
        <f t="shared" si="0"/>
        <v>I</v>
      </c>
      <c r="G10" s="10">
        <v>31</v>
      </c>
      <c r="H10" s="44">
        <v>2.2083333333333335</v>
      </c>
      <c r="I10" s="9">
        <v>8</v>
      </c>
      <c r="J10" s="9"/>
      <c r="K10" s="9"/>
      <c r="L10" s="9">
        <v>4</v>
      </c>
      <c r="M10" s="31"/>
    </row>
    <row r="11" spans="1:13" ht="15">
      <c r="A11" s="30" t="s">
        <v>50</v>
      </c>
      <c r="B11" s="9" t="s">
        <v>182</v>
      </c>
      <c r="C11" s="9" t="s">
        <v>135</v>
      </c>
      <c r="D11" s="9" t="s">
        <v>32</v>
      </c>
      <c r="E11" s="19">
        <v>1982</v>
      </c>
      <c r="F11" s="19" t="str">
        <f t="shared" si="0"/>
        <v>G</v>
      </c>
      <c r="G11" s="10">
        <v>36</v>
      </c>
      <c r="H11" s="44">
        <v>2.2583333333333333</v>
      </c>
      <c r="I11" s="9">
        <v>9</v>
      </c>
      <c r="J11" s="9">
        <v>3</v>
      </c>
      <c r="K11" s="9"/>
      <c r="L11" s="9"/>
      <c r="M11" s="31">
        <v>1</v>
      </c>
    </row>
    <row r="12" spans="1:13" ht="15.75" thickBot="1">
      <c r="A12" s="32" t="s">
        <v>183</v>
      </c>
      <c r="B12" s="33" t="s">
        <v>184</v>
      </c>
      <c r="C12" s="36"/>
      <c r="D12" s="33" t="s">
        <v>127</v>
      </c>
      <c r="E12" s="34">
        <v>1966</v>
      </c>
      <c r="F12" s="34" t="str">
        <f t="shared" si="0"/>
        <v>H</v>
      </c>
      <c r="G12" s="36">
        <v>19</v>
      </c>
      <c r="H12" s="52">
        <v>2.3041666666666667</v>
      </c>
      <c r="I12" s="33">
        <v>10</v>
      </c>
      <c r="J12" s="33"/>
      <c r="K12" s="33">
        <v>3</v>
      </c>
      <c r="L12" s="33"/>
      <c r="M12" s="38"/>
    </row>
  </sheetData>
  <sheetProtection/>
  <mergeCells count="2">
    <mergeCell ref="A1:H1"/>
    <mergeCell ref="I1:M1"/>
  </mergeCells>
  <conditionalFormatting sqref="I3:I12">
    <cfRule type="cellIs" priority="2" dxfId="8" operator="between" stopIfTrue="1">
      <formula>1</formula>
      <formula>3</formula>
    </cfRule>
  </conditionalFormatting>
  <conditionalFormatting sqref="J1:M12">
    <cfRule type="cellIs" priority="1" dxfId="9" operator="between" stopIfTrue="1">
      <formula>1</formula>
      <formula>3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4">
      <selection activeCell="A34" sqref="A34"/>
    </sheetView>
  </sheetViews>
  <sheetFormatPr defaultColWidth="8.8515625" defaultRowHeight="15"/>
  <cols>
    <col min="1" max="1" width="12.140625" style="60" customWidth="1"/>
    <col min="2" max="2" width="11.140625" style="60" customWidth="1"/>
    <col min="3" max="3" width="10.8515625" style="60" customWidth="1"/>
    <col min="4" max="4" width="11.140625" style="60" customWidth="1"/>
    <col min="5" max="5" width="10.8515625" style="60" customWidth="1"/>
    <col min="6" max="6" width="2.00390625" style="61" customWidth="1"/>
    <col min="7" max="7" width="13.140625" style="60" customWidth="1"/>
    <col min="8" max="8" width="13.28125" style="60" customWidth="1"/>
    <col min="9" max="9" width="10.8515625" style="60" customWidth="1"/>
    <col min="10" max="10" width="16.00390625" style="60" customWidth="1"/>
    <col min="11" max="11" width="10.8515625" style="60" customWidth="1"/>
    <col min="12" max="12" width="8.421875" style="60" customWidth="1"/>
    <col min="13" max="16384" width="8.8515625" style="60" customWidth="1"/>
  </cols>
  <sheetData>
    <row r="1" spans="1:5" ht="13.5" thickBot="1">
      <c r="A1" s="81"/>
      <c r="B1" s="81"/>
      <c r="C1" s="81"/>
      <c r="D1" s="81"/>
      <c r="E1" s="81"/>
    </row>
    <row r="2" spans="1:12" ht="21" thickBot="1">
      <c r="A2" s="79" t="s">
        <v>230</v>
      </c>
      <c r="B2" s="79"/>
      <c r="C2" s="79"/>
      <c r="D2" s="79"/>
      <c r="E2" s="79"/>
      <c r="F2" s="80"/>
      <c r="G2" s="77" t="s">
        <v>229</v>
      </c>
      <c r="H2" s="77"/>
      <c r="I2" s="77"/>
      <c r="J2" s="77"/>
      <c r="K2" s="77"/>
      <c r="L2" s="77"/>
    </row>
    <row r="3" spans="1:12" ht="21" thickBot="1">
      <c r="A3" s="79"/>
      <c r="B3" s="79"/>
      <c r="C3" s="79"/>
      <c r="D3" s="79"/>
      <c r="E3" s="79"/>
      <c r="F3" s="78"/>
      <c r="G3" s="77"/>
      <c r="H3" s="77"/>
      <c r="I3" s="77"/>
      <c r="J3" s="77"/>
      <c r="K3" s="77"/>
      <c r="L3" s="77"/>
    </row>
    <row r="4" spans="1:12" ht="15" customHeight="1" thickBot="1">
      <c r="A4" s="74" t="s">
        <v>6</v>
      </c>
      <c r="B4" s="75" t="s">
        <v>198</v>
      </c>
      <c r="C4" s="75"/>
      <c r="D4" s="76" t="s">
        <v>196</v>
      </c>
      <c r="E4" s="76"/>
      <c r="F4" s="69"/>
      <c r="G4" s="74" t="s">
        <v>6</v>
      </c>
      <c r="H4" s="75" t="s">
        <v>198</v>
      </c>
      <c r="I4" s="75"/>
      <c r="J4" s="75" t="s">
        <v>196</v>
      </c>
      <c r="K4" s="75"/>
      <c r="L4" s="73" t="s">
        <v>228</v>
      </c>
    </row>
    <row r="5" spans="1:12" ht="16.5" thickBot="1">
      <c r="A5" s="74"/>
      <c r="B5" s="64" t="s">
        <v>7</v>
      </c>
      <c r="C5" s="64" t="s">
        <v>227</v>
      </c>
      <c r="D5" s="64" t="s">
        <v>7</v>
      </c>
      <c r="E5" s="63" t="s">
        <v>227</v>
      </c>
      <c r="F5" s="69"/>
      <c r="G5" s="74"/>
      <c r="H5" s="64" t="s">
        <v>7</v>
      </c>
      <c r="I5" s="64" t="s">
        <v>227</v>
      </c>
      <c r="J5" s="64" t="s">
        <v>7</v>
      </c>
      <c r="K5" s="64" t="s">
        <v>227</v>
      </c>
      <c r="L5" s="73"/>
    </row>
    <row r="6" spans="1:12" ht="15.75">
      <c r="A6" s="68" t="s">
        <v>226</v>
      </c>
      <c r="B6" s="67" t="s">
        <v>213</v>
      </c>
      <c r="C6" s="67" t="s">
        <v>64</v>
      </c>
      <c r="D6" s="67" t="s">
        <v>225</v>
      </c>
      <c r="E6" s="66" t="s">
        <v>161</v>
      </c>
      <c r="F6" s="62"/>
      <c r="G6" s="72" t="s">
        <v>224</v>
      </c>
      <c r="H6" s="71" t="s">
        <v>223</v>
      </c>
      <c r="I6" s="71" t="s">
        <v>222</v>
      </c>
      <c r="J6" s="71" t="s">
        <v>221</v>
      </c>
      <c r="K6" s="71" t="s">
        <v>220</v>
      </c>
      <c r="L6" s="70" t="s">
        <v>219</v>
      </c>
    </row>
    <row r="7" spans="1:12" ht="15.75">
      <c r="A7" s="68">
        <v>1973</v>
      </c>
      <c r="B7" s="67" t="s">
        <v>213</v>
      </c>
      <c r="C7" s="67" t="s">
        <v>64</v>
      </c>
      <c r="D7" s="67" t="s">
        <v>202</v>
      </c>
      <c r="E7" s="66" t="s">
        <v>162</v>
      </c>
      <c r="F7" s="62"/>
      <c r="G7" s="68">
        <v>2001</v>
      </c>
      <c r="H7" s="67" t="s">
        <v>218</v>
      </c>
      <c r="I7" s="67" t="s">
        <v>217</v>
      </c>
      <c r="J7" s="67" t="s">
        <v>216</v>
      </c>
      <c r="K7" s="67" t="s">
        <v>215</v>
      </c>
      <c r="L7" s="66" t="s">
        <v>214</v>
      </c>
    </row>
    <row r="8" spans="1:12" ht="15.75">
      <c r="A8" s="68">
        <v>1972</v>
      </c>
      <c r="B8" s="67" t="s">
        <v>213</v>
      </c>
      <c r="C8" s="67" t="s">
        <v>64</v>
      </c>
      <c r="D8" s="67" t="s">
        <v>202</v>
      </c>
      <c r="E8" s="66" t="s">
        <v>162</v>
      </c>
      <c r="F8" s="62"/>
      <c r="G8" s="68">
        <v>2000</v>
      </c>
      <c r="H8" s="67" t="s">
        <v>218</v>
      </c>
      <c r="I8" s="67" t="s">
        <v>217</v>
      </c>
      <c r="J8" s="67" t="s">
        <v>216</v>
      </c>
      <c r="K8" s="67" t="s">
        <v>215</v>
      </c>
      <c r="L8" s="66" t="s">
        <v>214</v>
      </c>
    </row>
    <row r="9" spans="1:12" ht="15.75">
      <c r="A9" s="68">
        <v>1971</v>
      </c>
      <c r="B9" s="67" t="s">
        <v>213</v>
      </c>
      <c r="C9" s="67" t="s">
        <v>64</v>
      </c>
      <c r="D9" s="67" t="s">
        <v>202</v>
      </c>
      <c r="E9" s="66" t="s">
        <v>162</v>
      </c>
      <c r="F9" s="62"/>
      <c r="G9" s="68">
        <v>1999</v>
      </c>
      <c r="H9" s="67" t="s">
        <v>218</v>
      </c>
      <c r="I9" s="67" t="s">
        <v>217</v>
      </c>
      <c r="J9" s="67" t="s">
        <v>216</v>
      </c>
      <c r="K9" s="67" t="s">
        <v>215</v>
      </c>
      <c r="L9" s="66" t="s">
        <v>214</v>
      </c>
    </row>
    <row r="10" spans="1:12" ht="15.75">
      <c r="A10" s="68">
        <v>1970</v>
      </c>
      <c r="B10" s="67" t="s">
        <v>213</v>
      </c>
      <c r="C10" s="67" t="s">
        <v>64</v>
      </c>
      <c r="D10" s="67" t="s">
        <v>202</v>
      </c>
      <c r="E10" s="66" t="s">
        <v>162</v>
      </c>
      <c r="F10" s="62"/>
      <c r="G10" s="68">
        <v>1998</v>
      </c>
      <c r="H10" s="67" t="s">
        <v>212</v>
      </c>
      <c r="I10" s="67" t="s">
        <v>211</v>
      </c>
      <c r="J10" s="67" t="s">
        <v>210</v>
      </c>
      <c r="K10" s="67" t="s">
        <v>209</v>
      </c>
      <c r="L10" s="66" t="s">
        <v>208</v>
      </c>
    </row>
    <row r="11" spans="1:12" ht="15.75">
      <c r="A11" s="68">
        <v>1969</v>
      </c>
      <c r="B11" s="67" t="s">
        <v>213</v>
      </c>
      <c r="C11" s="67" t="s">
        <v>64</v>
      </c>
      <c r="D11" s="67" t="s">
        <v>202</v>
      </c>
      <c r="E11" s="66" t="s">
        <v>162</v>
      </c>
      <c r="F11" s="62"/>
      <c r="G11" s="68">
        <v>1997</v>
      </c>
      <c r="H11" s="67" t="s">
        <v>212</v>
      </c>
      <c r="I11" s="67" t="s">
        <v>211</v>
      </c>
      <c r="J11" s="67" t="s">
        <v>210</v>
      </c>
      <c r="K11" s="67" t="s">
        <v>209</v>
      </c>
      <c r="L11" s="66" t="s">
        <v>208</v>
      </c>
    </row>
    <row r="12" spans="1:12" ht="15.75">
      <c r="A12" s="68">
        <v>1968</v>
      </c>
      <c r="B12" s="67" t="s">
        <v>193</v>
      </c>
      <c r="C12" s="67" t="s">
        <v>65</v>
      </c>
      <c r="D12" s="67" t="s">
        <v>202</v>
      </c>
      <c r="E12" s="66" t="s">
        <v>162</v>
      </c>
      <c r="F12" s="62"/>
      <c r="G12" s="68">
        <v>1996</v>
      </c>
      <c r="H12" s="67" t="s">
        <v>212</v>
      </c>
      <c r="I12" s="67" t="s">
        <v>211</v>
      </c>
      <c r="J12" s="67" t="s">
        <v>210</v>
      </c>
      <c r="K12" s="67" t="s">
        <v>209</v>
      </c>
      <c r="L12" s="66" t="s">
        <v>208</v>
      </c>
    </row>
    <row r="13" spans="1:12" ht="15.75">
      <c r="A13" s="68">
        <v>1967</v>
      </c>
      <c r="B13" s="67" t="s">
        <v>193</v>
      </c>
      <c r="C13" s="67" t="s">
        <v>65</v>
      </c>
      <c r="D13" s="67" t="s">
        <v>202</v>
      </c>
      <c r="E13" s="66" t="s">
        <v>162</v>
      </c>
      <c r="F13" s="62"/>
      <c r="G13" s="68">
        <v>1995</v>
      </c>
      <c r="H13" s="67" t="s">
        <v>207</v>
      </c>
      <c r="I13" s="67" t="s">
        <v>206</v>
      </c>
      <c r="J13" s="67" t="s">
        <v>205</v>
      </c>
      <c r="K13" s="67" t="s">
        <v>204</v>
      </c>
      <c r="L13" s="66" t="s">
        <v>203</v>
      </c>
    </row>
    <row r="14" spans="1:12" ht="15.75">
      <c r="A14" s="68">
        <v>1966</v>
      </c>
      <c r="B14" s="67" t="s">
        <v>193</v>
      </c>
      <c r="C14" s="67" t="s">
        <v>65</v>
      </c>
      <c r="D14" s="67" t="s">
        <v>202</v>
      </c>
      <c r="E14" s="66" t="s">
        <v>162</v>
      </c>
      <c r="F14" s="62"/>
      <c r="G14" s="68">
        <v>1994</v>
      </c>
      <c r="H14" s="67" t="s">
        <v>207</v>
      </c>
      <c r="I14" s="67" t="s">
        <v>206</v>
      </c>
      <c r="J14" s="67" t="s">
        <v>205</v>
      </c>
      <c r="K14" s="67" t="s">
        <v>204</v>
      </c>
      <c r="L14" s="66" t="s">
        <v>203</v>
      </c>
    </row>
    <row r="15" spans="1:12" ht="15.75">
      <c r="A15" s="68">
        <v>1965</v>
      </c>
      <c r="B15" s="67" t="s">
        <v>193</v>
      </c>
      <c r="C15" s="67" t="s">
        <v>65</v>
      </c>
      <c r="D15" s="67" t="s">
        <v>202</v>
      </c>
      <c r="E15" s="66" t="s">
        <v>162</v>
      </c>
      <c r="F15" s="62"/>
      <c r="G15" s="68">
        <v>1993</v>
      </c>
      <c r="H15" s="67" t="s">
        <v>207</v>
      </c>
      <c r="I15" s="67" t="s">
        <v>206</v>
      </c>
      <c r="J15" s="67" t="s">
        <v>205</v>
      </c>
      <c r="K15" s="67" t="s">
        <v>204</v>
      </c>
      <c r="L15" s="66" t="s">
        <v>203</v>
      </c>
    </row>
    <row r="16" spans="1:12" ht="15.75">
      <c r="A16" s="68">
        <v>1964</v>
      </c>
      <c r="B16" s="67" t="s">
        <v>193</v>
      </c>
      <c r="C16" s="67" t="s">
        <v>65</v>
      </c>
      <c r="D16" s="67" t="s">
        <v>202</v>
      </c>
      <c r="E16" s="66" t="s">
        <v>162</v>
      </c>
      <c r="F16" s="62"/>
      <c r="G16" s="68">
        <v>1992</v>
      </c>
      <c r="H16" s="67" t="s">
        <v>201</v>
      </c>
      <c r="I16" s="67" t="s">
        <v>14</v>
      </c>
      <c r="J16" s="67" t="s">
        <v>200</v>
      </c>
      <c r="K16" s="67" t="s">
        <v>15</v>
      </c>
      <c r="L16" s="66" t="s">
        <v>194</v>
      </c>
    </row>
    <row r="17" spans="1:12" ht="15.75">
      <c r="A17" s="68">
        <v>1963</v>
      </c>
      <c r="B17" s="67" t="s">
        <v>193</v>
      </c>
      <c r="C17" s="67" t="s">
        <v>65</v>
      </c>
      <c r="D17" s="67" t="s">
        <v>189</v>
      </c>
      <c r="E17" s="66" t="s">
        <v>163</v>
      </c>
      <c r="F17" s="62"/>
      <c r="G17" s="68">
        <v>1991</v>
      </c>
      <c r="H17" s="67" t="s">
        <v>201</v>
      </c>
      <c r="I17" s="67" t="s">
        <v>14</v>
      </c>
      <c r="J17" s="67" t="s">
        <v>200</v>
      </c>
      <c r="K17" s="67" t="s">
        <v>15</v>
      </c>
      <c r="L17" s="66" t="s">
        <v>194</v>
      </c>
    </row>
    <row r="18" spans="1:12" ht="15.75">
      <c r="A18" s="68">
        <v>1962</v>
      </c>
      <c r="B18" s="67" t="s">
        <v>193</v>
      </c>
      <c r="C18" s="67" t="s">
        <v>65</v>
      </c>
      <c r="D18" s="67" t="s">
        <v>189</v>
      </c>
      <c r="E18" s="66" t="s">
        <v>163</v>
      </c>
      <c r="F18" s="62"/>
      <c r="G18" s="68">
        <v>1990</v>
      </c>
      <c r="H18" s="67" t="s">
        <v>201</v>
      </c>
      <c r="I18" s="67" t="s">
        <v>14</v>
      </c>
      <c r="J18" s="67" t="s">
        <v>200</v>
      </c>
      <c r="K18" s="67" t="s">
        <v>15</v>
      </c>
      <c r="L18" s="66" t="s">
        <v>194</v>
      </c>
    </row>
    <row r="19" spans="1:12" ht="16.5" thickBot="1">
      <c r="A19" s="68">
        <v>1961</v>
      </c>
      <c r="B19" s="67" t="s">
        <v>193</v>
      </c>
      <c r="C19" s="67" t="s">
        <v>65</v>
      </c>
      <c r="D19" s="67" t="s">
        <v>189</v>
      </c>
      <c r="E19" s="66" t="s">
        <v>163</v>
      </c>
      <c r="F19" s="62"/>
      <c r="G19" s="65" t="s">
        <v>199</v>
      </c>
      <c r="H19" s="64" t="s">
        <v>198</v>
      </c>
      <c r="I19" s="64" t="s">
        <v>197</v>
      </c>
      <c r="J19" s="64" t="s">
        <v>196</v>
      </c>
      <c r="K19" s="64" t="s">
        <v>195</v>
      </c>
      <c r="L19" s="63" t="s">
        <v>194</v>
      </c>
    </row>
    <row r="20" spans="1:12" ht="15.75">
      <c r="A20" s="68">
        <v>1960</v>
      </c>
      <c r="B20" s="67" t="s">
        <v>193</v>
      </c>
      <c r="C20" s="67" t="s">
        <v>65</v>
      </c>
      <c r="D20" s="67" t="s">
        <v>189</v>
      </c>
      <c r="E20" s="66" t="s">
        <v>163</v>
      </c>
      <c r="F20" s="62"/>
      <c r="G20" s="69"/>
      <c r="H20" s="69"/>
      <c r="I20" s="69"/>
      <c r="J20" s="69"/>
      <c r="K20" s="69"/>
      <c r="L20" s="69"/>
    </row>
    <row r="21" spans="1:12" ht="15.75">
      <c r="A21" s="68">
        <v>1959</v>
      </c>
      <c r="B21" s="67" t="s">
        <v>193</v>
      </c>
      <c r="C21" s="67" t="s">
        <v>65</v>
      </c>
      <c r="D21" s="67" t="s">
        <v>189</v>
      </c>
      <c r="E21" s="66" t="s">
        <v>163</v>
      </c>
      <c r="F21" s="62"/>
      <c r="G21" s="69"/>
      <c r="H21" s="69"/>
      <c r="I21" s="69"/>
      <c r="J21" s="69"/>
      <c r="K21" s="69"/>
      <c r="L21" s="69"/>
    </row>
    <row r="22" spans="1:12" ht="15.75">
      <c r="A22" s="68">
        <v>1958</v>
      </c>
      <c r="B22" s="67" t="s">
        <v>192</v>
      </c>
      <c r="C22" s="67" t="s">
        <v>66</v>
      </c>
      <c r="D22" s="67" t="s">
        <v>189</v>
      </c>
      <c r="E22" s="66" t="s">
        <v>163</v>
      </c>
      <c r="F22" s="62"/>
      <c r="G22" s="69"/>
      <c r="H22" s="69"/>
      <c r="I22" s="69"/>
      <c r="J22" s="69"/>
      <c r="K22" s="69"/>
      <c r="L22" s="69"/>
    </row>
    <row r="23" spans="1:12" ht="15.75">
      <c r="A23" s="68">
        <v>1957</v>
      </c>
      <c r="B23" s="67" t="s">
        <v>192</v>
      </c>
      <c r="C23" s="67" t="s">
        <v>66</v>
      </c>
      <c r="D23" s="67" t="s">
        <v>189</v>
      </c>
      <c r="E23" s="66" t="s">
        <v>163</v>
      </c>
      <c r="F23" s="62"/>
      <c r="G23" s="69"/>
      <c r="H23" s="69"/>
      <c r="I23" s="69"/>
      <c r="J23" s="69"/>
      <c r="K23" s="69"/>
      <c r="L23" s="69"/>
    </row>
    <row r="24" spans="1:12" ht="15.75">
      <c r="A24" s="68">
        <v>1956</v>
      </c>
      <c r="B24" s="67" t="s">
        <v>192</v>
      </c>
      <c r="C24" s="67" t="s">
        <v>66</v>
      </c>
      <c r="D24" s="67" t="s">
        <v>189</v>
      </c>
      <c r="E24" s="66" t="s">
        <v>163</v>
      </c>
      <c r="F24" s="62"/>
      <c r="G24" s="69"/>
      <c r="H24" s="69"/>
      <c r="I24" s="69"/>
      <c r="J24" s="69"/>
      <c r="K24" s="69"/>
      <c r="L24" s="69"/>
    </row>
    <row r="25" spans="1:12" ht="15.75">
      <c r="A25" s="68">
        <v>1955</v>
      </c>
      <c r="B25" s="67" t="s">
        <v>192</v>
      </c>
      <c r="C25" s="67" t="s">
        <v>66</v>
      </c>
      <c r="D25" s="67" t="s">
        <v>189</v>
      </c>
      <c r="E25" s="66" t="s">
        <v>163</v>
      </c>
      <c r="F25" s="62"/>
      <c r="G25" s="69"/>
      <c r="H25" s="69"/>
      <c r="I25" s="69"/>
      <c r="J25" s="69"/>
      <c r="K25" s="69"/>
      <c r="L25" s="69"/>
    </row>
    <row r="26" spans="1:12" ht="15.75">
      <c r="A26" s="68">
        <v>1954</v>
      </c>
      <c r="B26" s="67" t="s">
        <v>192</v>
      </c>
      <c r="C26" s="67" t="s">
        <v>66</v>
      </c>
      <c r="D26" s="67" t="s">
        <v>189</v>
      </c>
      <c r="E26" s="66" t="s">
        <v>163</v>
      </c>
      <c r="F26" s="62"/>
      <c r="G26" s="69"/>
      <c r="H26" s="69"/>
      <c r="I26" s="69"/>
      <c r="J26" s="69"/>
      <c r="K26" s="69"/>
      <c r="L26" s="69"/>
    </row>
    <row r="27" spans="1:12" ht="15.75">
      <c r="A27" s="68">
        <v>1953</v>
      </c>
      <c r="B27" s="67" t="s">
        <v>192</v>
      </c>
      <c r="C27" s="67" t="s">
        <v>66</v>
      </c>
      <c r="D27" s="67" t="s">
        <v>189</v>
      </c>
      <c r="E27" s="66" t="s">
        <v>163</v>
      </c>
      <c r="F27" s="62"/>
      <c r="G27" s="69"/>
      <c r="H27" s="69"/>
      <c r="I27" s="69"/>
      <c r="J27" s="69"/>
      <c r="K27" s="69"/>
      <c r="L27" s="69"/>
    </row>
    <row r="28" spans="1:6" ht="15.75">
      <c r="A28" s="68">
        <v>1952</v>
      </c>
      <c r="B28" s="67" t="s">
        <v>192</v>
      </c>
      <c r="C28" s="67" t="s">
        <v>66</v>
      </c>
      <c r="D28" s="67" t="s">
        <v>189</v>
      </c>
      <c r="E28" s="66" t="s">
        <v>163</v>
      </c>
      <c r="F28" s="62"/>
    </row>
    <row r="29" spans="1:6" ht="15.75">
      <c r="A29" s="68">
        <v>1951</v>
      </c>
      <c r="B29" s="67" t="s">
        <v>192</v>
      </c>
      <c r="C29" s="67" t="s">
        <v>66</v>
      </c>
      <c r="D29" s="67" t="s">
        <v>189</v>
      </c>
      <c r="E29" s="66" t="s">
        <v>163</v>
      </c>
      <c r="F29" s="62"/>
    </row>
    <row r="30" spans="1:6" ht="15.75">
      <c r="A30" s="68">
        <v>1950</v>
      </c>
      <c r="B30" s="67" t="s">
        <v>192</v>
      </c>
      <c r="C30" s="67" t="s">
        <v>66</v>
      </c>
      <c r="D30" s="67" t="s">
        <v>189</v>
      </c>
      <c r="E30" s="66" t="s">
        <v>163</v>
      </c>
      <c r="F30" s="62"/>
    </row>
    <row r="31" spans="1:6" ht="15.75">
      <c r="A31" s="68">
        <v>1949</v>
      </c>
      <c r="B31" s="67" t="s">
        <v>192</v>
      </c>
      <c r="C31" s="67" t="s">
        <v>66</v>
      </c>
      <c r="D31" s="67" t="s">
        <v>189</v>
      </c>
      <c r="E31" s="66" t="s">
        <v>163</v>
      </c>
      <c r="F31" s="62"/>
    </row>
    <row r="32" spans="1:6" ht="16.5" thickBot="1">
      <c r="A32" s="65" t="s">
        <v>191</v>
      </c>
      <c r="B32" s="64" t="s">
        <v>190</v>
      </c>
      <c r="C32" s="64" t="s">
        <v>67</v>
      </c>
      <c r="D32" s="64" t="s">
        <v>189</v>
      </c>
      <c r="E32" s="63" t="s">
        <v>163</v>
      </c>
      <c r="F32" s="62"/>
    </row>
  </sheetData>
  <sheetProtection/>
  <mergeCells count="10">
    <mergeCell ref="A1:E1"/>
    <mergeCell ref="A2:E3"/>
    <mergeCell ref="G2:L3"/>
    <mergeCell ref="A4:A5"/>
    <mergeCell ref="B4:C4"/>
    <mergeCell ref="D4:E4"/>
    <mergeCell ref="G4:G5"/>
    <mergeCell ref="H4:I4"/>
    <mergeCell ref="J4:K4"/>
    <mergeCell ref="L4:L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2008-08-31T14:55:38Z</dcterms:created>
  <dcterms:modified xsi:type="dcterms:W3CDTF">2008-08-31T15:09:58Z</dcterms:modified>
  <cp:category/>
  <cp:version/>
  <cp:contentType/>
  <cp:contentStatus/>
</cp:coreProperties>
</file>