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raton_usb\O5 BK Furca\eXtrem_42195\Výsledky\"/>
    </mc:Choice>
  </mc:AlternateContent>
  <bookViews>
    <workbookView xWindow="0" yWindow="0" windowWidth="15600" windowHeight="7755"/>
  </bookViews>
  <sheets>
    <sheet name="14eX_výsl_17" sheetId="7" r:id="rId1"/>
    <sheet name="medzičasy na kolá" sheetId="5" r:id="rId2"/>
  </sheets>
  <definedNames>
    <definedName name="_xlnm._FilterDatabase" localSheetId="1" hidden="1">'medzičasy na kolá'!$A$5:$V$95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L14" i="5"/>
  <c r="L10" i="5"/>
  <c r="L16" i="5"/>
  <c r="L46" i="5"/>
  <c r="L22" i="5"/>
  <c r="L38" i="5"/>
  <c r="L24" i="5"/>
  <c r="L18" i="5"/>
  <c r="L20" i="5"/>
  <c r="L28" i="5"/>
  <c r="L26" i="5"/>
  <c r="L62" i="5"/>
  <c r="L36" i="5"/>
  <c r="L50" i="5"/>
  <c r="L78" i="5"/>
  <c r="L40" i="5"/>
  <c r="L56" i="5"/>
  <c r="L34" i="5"/>
  <c r="L30" i="5"/>
  <c r="L32" i="5"/>
  <c r="L82" i="5"/>
  <c r="L44" i="5"/>
  <c r="L88" i="5"/>
  <c r="L54" i="5"/>
  <c r="L52" i="5"/>
  <c r="L48" i="5"/>
  <c r="L70" i="5"/>
  <c r="L68" i="5"/>
  <c r="L42" i="5"/>
  <c r="L72" i="5"/>
  <c r="L84" i="5"/>
  <c r="L58" i="5"/>
  <c r="L92" i="5"/>
  <c r="L80" i="5"/>
  <c r="L96" i="5"/>
  <c r="L74" i="5"/>
  <c r="L60" i="5"/>
  <c r="L64" i="5"/>
  <c r="L66" i="5"/>
  <c r="L86" i="5"/>
  <c r="L76" i="5"/>
  <c r="L94" i="5"/>
  <c r="L90" i="5"/>
  <c r="J82" i="5"/>
  <c r="J44" i="5"/>
  <c r="J88" i="5"/>
  <c r="J54" i="5"/>
  <c r="J52" i="5"/>
  <c r="J48" i="5"/>
  <c r="J70" i="5"/>
  <c r="J68" i="5"/>
  <c r="J42" i="5"/>
  <c r="J72" i="5"/>
  <c r="J84" i="5"/>
  <c r="J58" i="5"/>
  <c r="J92" i="5"/>
  <c r="J80" i="5"/>
  <c r="J96" i="5"/>
  <c r="J74" i="5"/>
  <c r="J60" i="5"/>
  <c r="J64" i="5"/>
  <c r="J66" i="5"/>
  <c r="J86" i="5"/>
  <c r="J76" i="5"/>
  <c r="J94" i="5"/>
  <c r="J90" i="5"/>
  <c r="J12" i="5"/>
  <c r="J14" i="5"/>
  <c r="J10" i="5"/>
  <c r="J16" i="5"/>
  <c r="J46" i="5"/>
  <c r="J22" i="5"/>
  <c r="J38" i="5"/>
  <c r="J24" i="5"/>
  <c r="J18" i="5"/>
  <c r="J20" i="5"/>
  <c r="J28" i="5"/>
  <c r="J26" i="5"/>
  <c r="J62" i="5"/>
  <c r="J36" i="5"/>
  <c r="J50" i="5"/>
  <c r="J78" i="5"/>
  <c r="J40" i="5"/>
  <c r="J56" i="5"/>
  <c r="J34" i="5"/>
  <c r="J30" i="5"/>
  <c r="J32" i="5"/>
  <c r="H82" i="5"/>
  <c r="H44" i="5"/>
  <c r="H88" i="5"/>
  <c r="H54" i="5"/>
  <c r="H52" i="5"/>
  <c r="H48" i="5"/>
  <c r="H70" i="5"/>
  <c r="H68" i="5"/>
  <c r="H42" i="5"/>
  <c r="H72" i="5"/>
  <c r="H84" i="5"/>
  <c r="H58" i="5"/>
  <c r="H92" i="5"/>
  <c r="H80" i="5"/>
  <c r="H96" i="5"/>
  <c r="H74" i="5"/>
  <c r="H60" i="5"/>
  <c r="H64" i="5"/>
  <c r="H66" i="5"/>
  <c r="H86" i="5"/>
  <c r="H76" i="5"/>
  <c r="H94" i="5"/>
  <c r="H90" i="5"/>
  <c r="H32" i="5"/>
  <c r="H30" i="5"/>
  <c r="H12" i="5"/>
  <c r="H14" i="5"/>
  <c r="H10" i="5"/>
  <c r="H16" i="5"/>
  <c r="H46" i="5"/>
  <c r="H22" i="5"/>
  <c r="H38" i="5"/>
  <c r="H24" i="5"/>
  <c r="H18" i="5"/>
  <c r="H20" i="5"/>
  <c r="H28" i="5"/>
  <c r="H26" i="5"/>
  <c r="H62" i="5"/>
  <c r="H36" i="5"/>
  <c r="H50" i="5"/>
  <c r="H78" i="5"/>
  <c r="H40" i="5"/>
  <c r="H56" i="5"/>
  <c r="H34" i="5"/>
  <c r="L6" i="5"/>
  <c r="J6" i="5"/>
  <c r="H6" i="5"/>
  <c r="L8" i="5"/>
  <c r="J8" i="5"/>
  <c r="H8" i="5"/>
</calcChain>
</file>

<file path=xl/sharedStrings.xml><?xml version="1.0" encoding="utf-8"?>
<sst xmlns="http://schemas.openxmlformats.org/spreadsheetml/2006/main" count="673" uniqueCount="152">
  <si>
    <t>Nepko Gabriel</t>
  </si>
  <si>
    <t>Štenda Rastislav</t>
  </si>
  <si>
    <t>Bohuněk Zdeněk</t>
  </si>
  <si>
    <t>Vostrý Miroslav</t>
  </si>
  <si>
    <t>Onofrej Erik</t>
  </si>
  <si>
    <t>Seidlová Eva</t>
  </si>
  <si>
    <t>Radomský Slavomír</t>
  </si>
  <si>
    <t>Lörinc Jozef</t>
  </si>
  <si>
    <t>Mihok Imrich</t>
  </si>
  <si>
    <t>Čurlej Jozef</t>
  </si>
  <si>
    <t>Bohunický Cyril</t>
  </si>
  <si>
    <t>Priezvisko a meno</t>
  </si>
  <si>
    <t>10,549m</t>
  </si>
  <si>
    <t>Poradie</t>
  </si>
  <si>
    <t>21,0975m</t>
  </si>
  <si>
    <t>42,195m</t>
  </si>
  <si>
    <t>Tužinčin Ján</t>
  </si>
  <si>
    <t>Pudelsky Andrej</t>
  </si>
  <si>
    <t>Polc Štefan</t>
  </si>
  <si>
    <t>Bezek Anton</t>
  </si>
  <si>
    <t>Rada Ľubomír</t>
  </si>
  <si>
    <t>Horváth Juraj</t>
  </si>
  <si>
    <t>Máčala Jaroslav</t>
  </si>
  <si>
    <r>
      <t>14. ročník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rFont val="Arial"/>
        <family val="2"/>
      </rPr>
      <t>eXtrém maratón</t>
    </r>
  </si>
  <si>
    <t>29.júl 2017, Košice- Furča</t>
  </si>
  <si>
    <t>Jendzelovsky Peter</t>
  </si>
  <si>
    <t>Polončák Ján</t>
  </si>
  <si>
    <t>Evin Ondrej</t>
  </si>
  <si>
    <t>Boros Róbert</t>
  </si>
  <si>
    <t>Šály Radek</t>
  </si>
  <si>
    <t>Frický Vlado</t>
  </si>
  <si>
    <t>Mády Tomáš</t>
  </si>
  <si>
    <t>Verba Rudolf</t>
  </si>
  <si>
    <t>Dancák Zoltán</t>
  </si>
  <si>
    <t>Saksa Jaroslav</t>
  </si>
  <si>
    <t>Kaintz Marek</t>
  </si>
  <si>
    <t>Šoltés Jozef</t>
  </si>
  <si>
    <t>Varga Mikuláš</t>
  </si>
  <si>
    <t>Halász Ladislav</t>
  </si>
  <si>
    <t>Blanár Štefan</t>
  </si>
  <si>
    <t>Kaintz Matúš</t>
  </si>
  <si>
    <t>Tiszová Alžbeta</t>
  </si>
  <si>
    <t>Repková Andrea</t>
  </si>
  <si>
    <t>Giňovská Martina</t>
  </si>
  <si>
    <t>Polák Peter</t>
  </si>
  <si>
    <t>Čajkovič Milan</t>
  </si>
  <si>
    <t>Bacik Peter</t>
  </si>
  <si>
    <t>Simon Alexander</t>
  </si>
  <si>
    <t>Kincel Pavol</t>
  </si>
  <si>
    <t>Hvizdoš Štefan</t>
  </si>
  <si>
    <t>Smolar Julius</t>
  </si>
  <si>
    <t>Bakšiová Daniela</t>
  </si>
  <si>
    <t>Hudák Emil</t>
  </si>
  <si>
    <t>Por. celk.</t>
  </si>
  <si>
    <t>Kat.</t>
  </si>
  <si>
    <t>Por.   kat.</t>
  </si>
  <si>
    <t>Št.č.</t>
  </si>
  <si>
    <t>Rok narodenia</t>
  </si>
  <si>
    <t>Klub</t>
  </si>
  <si>
    <t>Štát</t>
  </si>
  <si>
    <t>Čas</t>
  </si>
  <si>
    <t>A</t>
  </si>
  <si>
    <t>SVK</t>
  </si>
  <si>
    <t>B</t>
  </si>
  <si>
    <t>C</t>
  </si>
  <si>
    <t>Klub bežcov Stropkov</t>
  </si>
  <si>
    <t>FREE RUNNERS</t>
  </si>
  <si>
    <t>Cesty Košice</t>
  </si>
  <si>
    <t>BK Steel Košice</t>
  </si>
  <si>
    <t>BK Spartak Medzev</t>
  </si>
  <si>
    <t>DIFFERENT</t>
  </si>
  <si>
    <t>Metropol Košice</t>
  </si>
  <si>
    <t>BKOVyšna Myšla</t>
  </si>
  <si>
    <t>ProRun Moldava</t>
  </si>
  <si>
    <t>O5 Bežecký klub Furča Košice</t>
  </si>
  <si>
    <t>Šulywander</t>
  </si>
  <si>
    <t>Košice</t>
  </si>
  <si>
    <t>D</t>
  </si>
  <si>
    <t>G</t>
  </si>
  <si>
    <t>TMS International Košice, s.r.o.</t>
  </si>
  <si>
    <t>EVIN TEAM.SK</t>
  </si>
  <si>
    <t>Rokycany</t>
  </si>
  <si>
    <t>F</t>
  </si>
  <si>
    <t>ŠK pre Radosť</t>
  </si>
  <si>
    <t>O5 BK Furča</t>
  </si>
  <si>
    <t>OŠK Dobrá niva</t>
  </si>
  <si>
    <t>AK Tlmače</t>
  </si>
  <si>
    <t>O5 bežecký klub Furča-Košice</t>
  </si>
  <si>
    <t>Trnava</t>
  </si>
  <si>
    <t>Reštaurácia RUBÍN Košice - Krásna</t>
  </si>
  <si>
    <t>Ada Waste s.r.o</t>
  </si>
  <si>
    <t>E</t>
  </si>
  <si>
    <t>MK Tatran Sp.N.Ves</t>
  </si>
  <si>
    <t>Zemplínska Široká</t>
  </si>
  <si>
    <t>Supermarket KLAS Košice</t>
  </si>
  <si>
    <t>DS Žilina</t>
  </si>
  <si>
    <t>MK Kladno</t>
  </si>
  <si>
    <t>CZ</t>
  </si>
  <si>
    <t>TJ Kluknava</t>
  </si>
  <si>
    <t>bsTatran Turany</t>
  </si>
  <si>
    <t>MK Seitl Ostrava</t>
  </si>
  <si>
    <t>Hlavný rozhodca: František Kažimír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</si>
  <si>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</si>
  <si>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</si>
  <si>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</si>
  <si>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</si>
  <si>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</si>
  <si>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</si>
  <si>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</si>
  <si>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</si>
  <si>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</si>
  <si>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</si>
  <si>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</si>
  <si>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</si>
  <si>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</si>
  <si>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</si>
  <si>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</si>
  <si>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</si>
  <si>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</si>
  <si>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</si>
  <si>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</si>
  <si>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</si>
  <si>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</si>
  <si>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</si>
  <si>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</si>
  <si>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</si>
  <si>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</si>
  <si>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</si>
  <si>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</si>
  <si>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</si>
  <si>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</si>
  <si>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</si>
  <si>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</si>
  <si>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</si>
  <si>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</si>
  <si>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</si>
  <si>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</si>
  <si>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</si>
  <si>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</si>
  <si>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</si>
  <si>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</si>
  <si>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</si>
  <si>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</si>
  <si>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</si>
  <si>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</si>
  <si>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</si>
  <si>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</si>
  <si>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</si>
  <si>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Por. Celk</t>
  </si>
  <si>
    <t>Výsledková listina</t>
  </si>
  <si>
    <t>Teplota: 8.00-20°C, 10.00- 22°C, 12.00- 24°C, 13.00- 24°C, jasno , mierný vietor do 10 kmh-1, trať suchá.</t>
  </si>
  <si>
    <t>Výsledková listina- medzičasy na kolá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</si>
</sst>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yyyy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/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5" xfId="0" applyBorder="1"/>
    <xf numFmtId="16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/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vertical="center"/>
    </xf>
    <xf numFmtId="165" fontId="0" fillId="0" borderId="3" xfId="0" applyNumberFormat="1" applyBorder="1" applyAlignment="1">
      <alignment horizontal="center"/>
    </xf>
    <xf numFmtId="0" fontId="0" fillId="0" borderId="7" xfId="0" applyBorder="1"/>
    <xf numFmtId="164" fontId="8" fillId="0" borderId="7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21" fontId="11" fillId="0" borderId="0" xfId="0" applyNumberFormat="1" applyFont="1"/>
    <xf numFmtId="0" fontId="11" fillId="0" borderId="0" xfId="0" applyFont="1"/>
    <xf numFmtId="49" fontId="12" fillId="0" borderId="0" xfId="0" applyNumberFormat="1" applyFont="1" applyAlignment="1">
      <alignment horizontal="left"/>
    </xf>
    <xf numFmtId="46" fontId="11" fillId="0" borderId="0" xfId="0" applyNumberFormat="1" applyFont="1"/>
    <xf numFmtId="49" fontId="13" fillId="0" borderId="0" xfId="0" applyNumberFormat="1" applyFont="1" applyAlignment="1">
      <alignment horizontal="right"/>
    </xf>
    <xf numFmtId="49" fontId="13" fillId="0" borderId="0" xfId="0" applyNumberFormat="1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21" fontId="0" fillId="0" borderId="11" xfId="0" applyNumberFormat="1" applyFont="1" applyBorder="1" applyAlignment="1">
      <alignment horizontal="left"/>
    </xf>
    <xf numFmtId="46" fontId="11" fillId="0" borderId="14" xfId="0" applyNumberFormat="1" applyFont="1" applyBorder="1"/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49" fontId="12" fillId="0" borderId="19" xfId="0" applyNumberFormat="1" applyFont="1" applyFill="1" applyBorder="1" applyAlignment="1">
      <alignment horizontal="left"/>
    </xf>
    <xf numFmtId="49" fontId="13" fillId="0" borderId="22" xfId="0" applyNumberFormat="1" applyFont="1" applyBorder="1" applyAlignment="1">
      <alignment horizontal="right"/>
    </xf>
    <xf numFmtId="21" fontId="0" fillId="0" borderId="12" xfId="0" applyNumberFormat="1" applyFont="1" applyBorder="1" applyAlignment="1">
      <alignment horizontal="left"/>
    </xf>
    <xf numFmtId="21" fontId="11" fillId="0" borderId="15" xfId="0" applyNumberFormat="1" applyFont="1" applyBorder="1"/>
    <xf numFmtId="49" fontId="12" fillId="0" borderId="24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46" fontId="11" fillId="0" borderId="15" xfId="0" applyNumberFormat="1" applyFont="1" applyBorder="1"/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1" fontId="0" fillId="2" borderId="12" xfId="0" applyNumberFormat="1" applyFont="1" applyFill="1" applyBorder="1" applyAlignment="1">
      <alignment horizontal="left"/>
    </xf>
    <xf numFmtId="49" fontId="12" fillId="2" borderId="24" xfId="0" applyNumberFormat="1" applyFont="1" applyFill="1" applyBorder="1" applyAlignment="1">
      <alignment horizontal="left"/>
    </xf>
    <xf numFmtId="49" fontId="12" fillId="2" borderId="19" xfId="0" applyNumberFormat="1" applyFont="1" applyFill="1" applyBorder="1" applyAlignment="1">
      <alignment horizontal="left"/>
    </xf>
    <xf numFmtId="21" fontId="0" fillId="2" borderId="11" xfId="0" applyNumberFormat="1" applyFont="1" applyFill="1" applyBorder="1" applyAlignment="1">
      <alignment horizontal="left"/>
    </xf>
    <xf numFmtId="0" fontId="0" fillId="2" borderId="15" xfId="0" applyFill="1" applyBorder="1" applyAlignment="1"/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1" fontId="11" fillId="2" borderId="15" xfId="0" applyNumberFormat="1" applyFont="1" applyFill="1" applyBorder="1"/>
    <xf numFmtId="49" fontId="13" fillId="2" borderId="25" xfId="0" applyNumberFormat="1" applyFont="1" applyFill="1" applyBorder="1" applyAlignment="1">
      <alignment horizontal="right"/>
    </xf>
    <xf numFmtId="46" fontId="11" fillId="2" borderId="15" xfId="0" applyNumberFormat="1" applyFont="1" applyFill="1" applyBorder="1"/>
    <xf numFmtId="49" fontId="13" fillId="2" borderId="22" xfId="0" applyNumberFormat="1" applyFont="1" applyFill="1" applyBorder="1" applyAlignment="1">
      <alignment horizontal="right"/>
    </xf>
    <xf numFmtId="46" fontId="11" fillId="2" borderId="14" xfId="0" applyNumberFormat="1" applyFont="1" applyFill="1" applyBorder="1"/>
    <xf numFmtId="0" fontId="0" fillId="2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1" fontId="0" fillId="4" borderId="16" xfId="0" applyNumberFormat="1" applyFont="1" applyFill="1" applyBorder="1" applyAlignment="1">
      <alignment horizontal="left"/>
    </xf>
    <xf numFmtId="49" fontId="12" fillId="4" borderId="26" xfId="0" applyNumberFormat="1" applyFont="1" applyFill="1" applyBorder="1" applyAlignment="1">
      <alignment horizontal="left"/>
    </xf>
    <xf numFmtId="49" fontId="12" fillId="4" borderId="23" xfId="0" applyNumberFormat="1" applyFont="1" applyFill="1" applyBorder="1" applyAlignment="1">
      <alignment horizontal="left"/>
    </xf>
    <xf numFmtId="21" fontId="0" fillId="4" borderId="0" xfId="0" applyNumberFormat="1" applyFont="1" applyFill="1" applyBorder="1" applyAlignment="1">
      <alignment horizontal="left"/>
    </xf>
    <xf numFmtId="21" fontId="11" fillId="4" borderId="16" xfId="0" applyNumberFormat="1" applyFont="1" applyFill="1" applyBorder="1"/>
    <xf numFmtId="49" fontId="13" fillId="4" borderId="26" xfId="0" applyNumberFormat="1" applyFont="1" applyFill="1" applyBorder="1" applyAlignment="1">
      <alignment horizontal="right"/>
    </xf>
    <xf numFmtId="46" fontId="11" fillId="4" borderId="16" xfId="0" applyNumberFormat="1" applyFont="1" applyFill="1" applyBorder="1"/>
    <xf numFmtId="49" fontId="13" fillId="4" borderId="23" xfId="0" applyNumberFormat="1" applyFont="1" applyFill="1" applyBorder="1" applyAlignment="1">
      <alignment horizontal="right"/>
    </xf>
    <xf numFmtId="46" fontId="11" fillId="4" borderId="0" xfId="0" applyNumberFormat="1" applyFont="1" applyFill="1" applyBorder="1"/>
    <xf numFmtId="0" fontId="0" fillId="4" borderId="15" xfId="0" applyFill="1" applyBorder="1"/>
    <xf numFmtId="0" fontId="0" fillId="4" borderId="20" xfId="0" applyFill="1" applyBorder="1"/>
    <xf numFmtId="0" fontId="0" fillId="4" borderId="14" xfId="0" applyFill="1" applyBorder="1"/>
    <xf numFmtId="21" fontId="11" fillId="4" borderId="15" xfId="0" applyNumberFormat="1" applyFont="1" applyFill="1" applyBorder="1"/>
    <xf numFmtId="49" fontId="13" fillId="4" borderId="25" xfId="0" applyNumberFormat="1" applyFont="1" applyFill="1" applyBorder="1" applyAlignment="1">
      <alignment horizontal="right"/>
    </xf>
    <xf numFmtId="46" fontId="11" fillId="4" borderId="15" xfId="0" applyNumberFormat="1" applyFont="1" applyFill="1" applyBorder="1"/>
    <xf numFmtId="49" fontId="13" fillId="4" borderId="22" xfId="0" applyNumberFormat="1" applyFont="1" applyFill="1" applyBorder="1" applyAlignment="1">
      <alignment horizontal="right"/>
    </xf>
    <xf numFmtId="46" fontId="11" fillId="4" borderId="14" xfId="0" applyNumberFormat="1" applyFont="1" applyFill="1" applyBorder="1"/>
    <xf numFmtId="0" fontId="5" fillId="4" borderId="23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4" borderId="23" xfId="0" applyFont="1" applyFill="1" applyBorder="1"/>
    <xf numFmtId="0" fontId="0" fillId="4" borderId="22" xfId="0" applyFill="1" applyBorder="1"/>
    <xf numFmtId="21" fontId="11" fillId="2" borderId="14" xfId="0" applyNumberFormat="1" applyFont="1" applyFill="1" applyBorder="1"/>
    <xf numFmtId="0" fontId="10" fillId="0" borderId="5" xfId="0" applyFont="1" applyBorder="1"/>
    <xf numFmtId="0" fontId="0" fillId="0" borderId="6" xfId="0" applyBorder="1"/>
    <xf numFmtId="165" fontId="7" fillId="0" borderId="13" xfId="0" applyNumberFormat="1" applyFont="1" applyBorder="1" applyAlignment="1">
      <alignment horizontal="center" vertical="center" wrapText="1"/>
    </xf>
    <xf numFmtId="21" fontId="7" fillId="0" borderId="13" xfId="0" applyNumberFormat="1" applyFont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14" fillId="3" borderId="19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A56" sqref="A56"/>
    </sheetView>
  </sheetViews>
  <sheetFormatPr defaultRowHeight="15" x14ac:dyDescent="0.25"/>
  <cols>
    <col min="1" max="1" width="7.28515625" customWidth="1"/>
    <col min="2" max="4" width="7.140625" customWidth="1"/>
    <col min="5" max="5" width="19" customWidth="1"/>
    <col min="6" max="6" width="8.85546875" customWidth="1"/>
    <col min="7" max="7" width="27.42578125" customWidth="1"/>
    <col min="8" max="8" width="7.140625" customWidth="1"/>
    <col min="9" max="9" width="17.85546875" customWidth="1"/>
  </cols>
  <sheetData>
    <row r="1" spans="1:9" ht="18" x14ac:dyDescent="0.25">
      <c r="A1" s="114" t="s">
        <v>23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25">
      <c r="A2" s="114" t="s">
        <v>24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5" t="s">
        <v>149</v>
      </c>
      <c r="B3" s="115"/>
      <c r="C3" s="115"/>
      <c r="D3" s="115"/>
      <c r="E3" s="115"/>
      <c r="F3" s="115"/>
      <c r="G3" s="115"/>
      <c r="H3" s="115"/>
      <c r="I3" s="115"/>
    </row>
    <row r="4" spans="1:9" ht="15.75" thickBot="1" x14ac:dyDescent="0.3">
      <c r="A4" s="5"/>
      <c r="B4" s="4"/>
      <c r="C4" s="4"/>
      <c r="D4" s="4"/>
      <c r="E4" s="4"/>
      <c r="F4" s="6"/>
      <c r="G4" s="4"/>
      <c r="H4" s="4"/>
      <c r="I4" s="4"/>
    </row>
    <row r="5" spans="1:9" ht="23.25" thickBot="1" x14ac:dyDescent="0.3">
      <c r="A5" s="37" t="s">
        <v>53</v>
      </c>
      <c r="B5" s="38" t="s">
        <v>54</v>
      </c>
      <c r="C5" s="39" t="s">
        <v>55</v>
      </c>
      <c r="D5" s="40" t="s">
        <v>56</v>
      </c>
      <c r="E5" s="40" t="s">
        <v>11</v>
      </c>
      <c r="F5" s="101" t="s">
        <v>57</v>
      </c>
      <c r="G5" s="40" t="s">
        <v>58</v>
      </c>
      <c r="H5" s="40" t="s">
        <v>59</v>
      </c>
      <c r="I5" s="102" t="s">
        <v>60</v>
      </c>
    </row>
    <row r="6" spans="1:9" x14ac:dyDescent="0.25">
      <c r="A6" s="7">
        <v>1</v>
      </c>
      <c r="B6" s="8" t="s">
        <v>61</v>
      </c>
      <c r="C6" s="7">
        <v>1</v>
      </c>
      <c r="D6" s="8">
        <v>101</v>
      </c>
      <c r="E6" s="1" t="s">
        <v>9</v>
      </c>
      <c r="F6" s="9">
        <v>29928</v>
      </c>
      <c r="G6" s="100" t="s">
        <v>87</v>
      </c>
      <c r="H6" s="8" t="s">
        <v>62</v>
      </c>
      <c r="I6" s="10">
        <v>0.12737268518518519</v>
      </c>
    </row>
    <row r="7" spans="1:9" x14ac:dyDescent="0.25">
      <c r="A7" s="11">
        <v>2</v>
      </c>
      <c r="B7" s="12" t="s">
        <v>61</v>
      </c>
      <c r="C7" s="11">
        <v>2</v>
      </c>
      <c r="D7" s="12">
        <v>102</v>
      </c>
      <c r="E7" s="2" t="s">
        <v>4</v>
      </c>
      <c r="F7" s="13">
        <v>29699</v>
      </c>
      <c r="G7" s="14" t="s">
        <v>87</v>
      </c>
      <c r="H7" s="12" t="s">
        <v>62</v>
      </c>
      <c r="I7" s="15">
        <v>0.13422453703703704</v>
      </c>
    </row>
    <row r="8" spans="1:9" x14ac:dyDescent="0.25">
      <c r="A8" s="11">
        <v>3</v>
      </c>
      <c r="B8" s="12" t="s">
        <v>63</v>
      </c>
      <c r="C8" s="11">
        <v>1</v>
      </c>
      <c r="D8" s="12">
        <v>114</v>
      </c>
      <c r="E8" s="2" t="s">
        <v>17</v>
      </c>
      <c r="F8" s="13">
        <v>28388</v>
      </c>
      <c r="G8" s="14" t="s">
        <v>87</v>
      </c>
      <c r="H8" s="12" t="s">
        <v>62</v>
      </c>
      <c r="I8" s="15">
        <v>0.13525462962962961</v>
      </c>
    </row>
    <row r="9" spans="1:9" x14ac:dyDescent="0.25">
      <c r="A9" s="11">
        <v>4</v>
      </c>
      <c r="B9" s="12" t="s">
        <v>64</v>
      </c>
      <c r="C9" s="11">
        <v>1</v>
      </c>
      <c r="D9" s="12">
        <v>140</v>
      </c>
      <c r="E9" s="2" t="s">
        <v>26</v>
      </c>
      <c r="F9" s="13">
        <v>24541</v>
      </c>
      <c r="G9" s="14" t="s">
        <v>65</v>
      </c>
      <c r="H9" s="12" t="s">
        <v>62</v>
      </c>
      <c r="I9" s="15">
        <v>0.13724537037037035</v>
      </c>
    </row>
    <row r="10" spans="1:9" x14ac:dyDescent="0.25">
      <c r="A10" s="11">
        <v>5</v>
      </c>
      <c r="B10" s="12" t="s">
        <v>63</v>
      </c>
      <c r="C10" s="11">
        <v>2</v>
      </c>
      <c r="D10" s="12">
        <v>113</v>
      </c>
      <c r="E10" s="2" t="s">
        <v>25</v>
      </c>
      <c r="F10" s="13">
        <v>28381</v>
      </c>
      <c r="G10" s="14" t="s">
        <v>66</v>
      </c>
      <c r="H10" s="12" t="s">
        <v>62</v>
      </c>
      <c r="I10" s="15">
        <v>0.13922453703703705</v>
      </c>
    </row>
    <row r="11" spans="1:9" x14ac:dyDescent="0.25">
      <c r="A11" s="11">
        <v>6</v>
      </c>
      <c r="B11" s="12" t="s">
        <v>63</v>
      </c>
      <c r="C11" s="11">
        <v>3</v>
      </c>
      <c r="D11" s="12">
        <v>115</v>
      </c>
      <c r="E11" s="2" t="s">
        <v>16</v>
      </c>
      <c r="F11" s="13">
        <v>27225</v>
      </c>
      <c r="G11" s="14" t="s">
        <v>87</v>
      </c>
      <c r="H11" s="12" t="s">
        <v>62</v>
      </c>
      <c r="I11" s="15">
        <v>0.13957175925925927</v>
      </c>
    </row>
    <row r="12" spans="1:9" x14ac:dyDescent="0.25">
      <c r="A12" s="11">
        <v>7</v>
      </c>
      <c r="B12" s="12" t="s">
        <v>63</v>
      </c>
      <c r="C12" s="11">
        <v>4</v>
      </c>
      <c r="D12" s="12">
        <v>117</v>
      </c>
      <c r="E12" s="2" t="s">
        <v>31</v>
      </c>
      <c r="F12" s="13">
        <v>27401</v>
      </c>
      <c r="G12" s="14" t="s">
        <v>67</v>
      </c>
      <c r="H12" s="12" t="s">
        <v>62</v>
      </c>
      <c r="I12" s="15">
        <v>0.14239583333333333</v>
      </c>
    </row>
    <row r="13" spans="1:9" x14ac:dyDescent="0.25">
      <c r="A13" s="11">
        <v>8</v>
      </c>
      <c r="B13" s="12" t="s">
        <v>61</v>
      </c>
      <c r="C13" s="11">
        <v>3</v>
      </c>
      <c r="D13" s="12">
        <v>103</v>
      </c>
      <c r="E13" s="2" t="s">
        <v>32</v>
      </c>
      <c r="F13" s="13">
        <v>29263</v>
      </c>
      <c r="G13" s="14" t="s">
        <v>68</v>
      </c>
      <c r="H13" s="12" t="s">
        <v>62</v>
      </c>
      <c r="I13" s="15">
        <v>0.14407407407407408</v>
      </c>
    </row>
    <row r="14" spans="1:9" x14ac:dyDescent="0.25">
      <c r="A14" s="11">
        <v>9</v>
      </c>
      <c r="B14" s="12" t="s">
        <v>61</v>
      </c>
      <c r="C14" s="11">
        <v>4</v>
      </c>
      <c r="D14" s="12">
        <v>106</v>
      </c>
      <c r="E14" s="2" t="s">
        <v>28</v>
      </c>
      <c r="F14" s="13">
        <v>30047</v>
      </c>
      <c r="G14" s="14" t="s">
        <v>69</v>
      </c>
      <c r="H14" s="12" t="s">
        <v>62</v>
      </c>
      <c r="I14" s="15">
        <v>0.14966435185185187</v>
      </c>
    </row>
    <row r="15" spans="1:9" x14ac:dyDescent="0.25">
      <c r="A15" s="11">
        <v>10</v>
      </c>
      <c r="B15" s="12" t="s">
        <v>61</v>
      </c>
      <c r="C15" s="11">
        <v>5</v>
      </c>
      <c r="D15" s="12">
        <v>104</v>
      </c>
      <c r="E15" s="2" t="s">
        <v>30</v>
      </c>
      <c r="F15" s="13">
        <v>29713</v>
      </c>
      <c r="G15" s="14" t="s">
        <v>70</v>
      </c>
      <c r="H15" s="12" t="s">
        <v>62</v>
      </c>
      <c r="I15" s="15">
        <v>0.15175925925925926</v>
      </c>
    </row>
    <row r="16" spans="1:9" x14ac:dyDescent="0.25">
      <c r="A16" s="11">
        <v>11</v>
      </c>
      <c r="B16" s="12" t="s">
        <v>64</v>
      </c>
      <c r="C16" s="11">
        <v>2</v>
      </c>
      <c r="D16" s="12">
        <v>131</v>
      </c>
      <c r="E16" s="2" t="s">
        <v>34</v>
      </c>
      <c r="F16" s="13">
        <v>21590</v>
      </c>
      <c r="G16" s="14" t="s">
        <v>71</v>
      </c>
      <c r="H16" s="12" t="s">
        <v>62</v>
      </c>
      <c r="I16" s="15">
        <v>0.15255787037037036</v>
      </c>
    </row>
    <row r="17" spans="1:9" x14ac:dyDescent="0.25">
      <c r="A17" s="11">
        <v>12</v>
      </c>
      <c r="B17" s="12" t="s">
        <v>64</v>
      </c>
      <c r="C17" s="11">
        <v>3</v>
      </c>
      <c r="D17" s="12">
        <v>134</v>
      </c>
      <c r="E17" s="2" t="s">
        <v>33</v>
      </c>
      <c r="F17" s="13">
        <v>21866</v>
      </c>
      <c r="G17" s="14" t="s">
        <v>72</v>
      </c>
      <c r="H17" s="12" t="s">
        <v>62</v>
      </c>
      <c r="I17" s="15">
        <v>0.15418981481481481</v>
      </c>
    </row>
    <row r="18" spans="1:9" x14ac:dyDescent="0.25">
      <c r="A18" s="11">
        <v>13</v>
      </c>
      <c r="B18" s="12" t="s">
        <v>64</v>
      </c>
      <c r="C18" s="11">
        <v>4</v>
      </c>
      <c r="D18" s="12">
        <v>132</v>
      </c>
      <c r="E18" s="2" t="s">
        <v>1</v>
      </c>
      <c r="F18" s="13">
        <v>23793</v>
      </c>
      <c r="G18" s="14" t="s">
        <v>87</v>
      </c>
      <c r="H18" s="12" t="s">
        <v>62</v>
      </c>
      <c r="I18" s="15">
        <v>0.1542361111111111</v>
      </c>
    </row>
    <row r="19" spans="1:9" x14ac:dyDescent="0.25">
      <c r="A19" s="11">
        <v>14</v>
      </c>
      <c r="B19" s="12" t="s">
        <v>63</v>
      </c>
      <c r="C19" s="11">
        <v>5</v>
      </c>
      <c r="D19" s="12">
        <v>118</v>
      </c>
      <c r="E19" s="2" t="s">
        <v>39</v>
      </c>
      <c r="F19" s="13">
        <v>26580</v>
      </c>
      <c r="G19" s="14" t="s">
        <v>87</v>
      </c>
      <c r="H19" s="12" t="s">
        <v>62</v>
      </c>
      <c r="I19" s="15">
        <v>0.16149305555555557</v>
      </c>
    </row>
    <row r="20" spans="1:9" x14ac:dyDescent="0.25">
      <c r="A20" s="11">
        <v>15</v>
      </c>
      <c r="B20" s="12" t="s">
        <v>61</v>
      </c>
      <c r="C20" s="11">
        <v>6</v>
      </c>
      <c r="D20" s="12">
        <v>105</v>
      </c>
      <c r="E20" s="2" t="s">
        <v>38</v>
      </c>
      <c r="F20" s="13">
        <v>32483</v>
      </c>
      <c r="G20" s="14" t="s">
        <v>73</v>
      </c>
      <c r="H20" s="12" t="s">
        <v>62</v>
      </c>
      <c r="I20" s="15">
        <v>0.16248842592592591</v>
      </c>
    </row>
    <row r="21" spans="1:9" x14ac:dyDescent="0.25">
      <c r="A21" s="11">
        <v>16</v>
      </c>
      <c r="B21" s="12" t="s">
        <v>63</v>
      </c>
      <c r="C21" s="11">
        <v>6</v>
      </c>
      <c r="D21" s="12">
        <v>119</v>
      </c>
      <c r="E21" s="2" t="s">
        <v>35</v>
      </c>
      <c r="F21" s="13">
        <v>25500</v>
      </c>
      <c r="G21" s="14" t="s">
        <v>74</v>
      </c>
      <c r="H21" s="12" t="s">
        <v>62</v>
      </c>
      <c r="I21" s="15">
        <v>0.16416666666666666</v>
      </c>
    </row>
    <row r="22" spans="1:9" x14ac:dyDescent="0.25">
      <c r="A22" s="11">
        <v>17</v>
      </c>
      <c r="B22" s="12" t="s">
        <v>64</v>
      </c>
      <c r="C22" s="11">
        <v>5</v>
      </c>
      <c r="D22" s="12">
        <v>135</v>
      </c>
      <c r="E22" s="2" t="s">
        <v>29</v>
      </c>
      <c r="F22" s="13">
        <v>24382</v>
      </c>
      <c r="G22" s="14" t="s">
        <v>75</v>
      </c>
      <c r="H22" s="12" t="s">
        <v>62</v>
      </c>
      <c r="I22" s="15">
        <v>0.16440972222222222</v>
      </c>
    </row>
    <row r="23" spans="1:9" x14ac:dyDescent="0.25">
      <c r="A23" s="11">
        <v>18</v>
      </c>
      <c r="B23" s="12" t="s">
        <v>64</v>
      </c>
      <c r="C23" s="11">
        <v>6</v>
      </c>
      <c r="D23" s="12">
        <v>137</v>
      </c>
      <c r="E23" s="2" t="s">
        <v>21</v>
      </c>
      <c r="F23" s="13">
        <v>24464</v>
      </c>
      <c r="G23" s="14" t="s">
        <v>76</v>
      </c>
      <c r="H23" s="12" t="s">
        <v>62</v>
      </c>
      <c r="I23" s="15">
        <v>0.16483796296296296</v>
      </c>
    </row>
    <row r="24" spans="1:9" x14ac:dyDescent="0.25">
      <c r="A24" s="11">
        <v>19</v>
      </c>
      <c r="B24" s="12" t="s">
        <v>77</v>
      </c>
      <c r="C24" s="11">
        <v>1</v>
      </c>
      <c r="D24" s="12">
        <v>144</v>
      </c>
      <c r="E24" s="2" t="s">
        <v>46</v>
      </c>
      <c r="F24" s="13">
        <v>19639</v>
      </c>
      <c r="G24" s="14" t="s">
        <v>87</v>
      </c>
      <c r="H24" s="12" t="s">
        <v>62</v>
      </c>
      <c r="I24" s="15">
        <v>0.16804398148148147</v>
      </c>
    </row>
    <row r="25" spans="1:9" x14ac:dyDescent="0.25">
      <c r="A25" s="11">
        <v>20</v>
      </c>
      <c r="B25" s="12" t="s">
        <v>78</v>
      </c>
      <c r="C25" s="11">
        <v>1</v>
      </c>
      <c r="D25" s="12">
        <v>158</v>
      </c>
      <c r="E25" s="2" t="s">
        <v>41</v>
      </c>
      <c r="F25" s="13">
        <v>21133</v>
      </c>
      <c r="G25" s="16" t="s">
        <v>79</v>
      </c>
      <c r="H25" s="12" t="s">
        <v>62</v>
      </c>
      <c r="I25" s="15">
        <v>0.16819444444444445</v>
      </c>
    </row>
    <row r="26" spans="1:9" x14ac:dyDescent="0.25">
      <c r="A26" s="11">
        <v>21</v>
      </c>
      <c r="B26" s="12" t="s">
        <v>63</v>
      </c>
      <c r="C26" s="11">
        <v>7</v>
      </c>
      <c r="D26" s="12">
        <v>112</v>
      </c>
      <c r="E26" s="2" t="s">
        <v>27</v>
      </c>
      <c r="F26" s="13">
        <v>27982</v>
      </c>
      <c r="G26" s="14" t="s">
        <v>80</v>
      </c>
      <c r="H26" s="12" t="s">
        <v>62</v>
      </c>
      <c r="I26" s="15">
        <v>0.1683449074074074</v>
      </c>
    </row>
    <row r="27" spans="1:9" x14ac:dyDescent="0.25">
      <c r="A27" s="11">
        <v>22</v>
      </c>
      <c r="B27" s="12" t="s">
        <v>77</v>
      </c>
      <c r="C27" s="11">
        <v>2</v>
      </c>
      <c r="D27" s="12">
        <v>142</v>
      </c>
      <c r="E27" s="2" t="s">
        <v>44</v>
      </c>
      <c r="F27" s="13">
        <v>17822</v>
      </c>
      <c r="G27" s="14" t="s">
        <v>69</v>
      </c>
      <c r="H27" s="12" t="s">
        <v>62</v>
      </c>
      <c r="I27" s="15">
        <v>0.16871527777777776</v>
      </c>
    </row>
    <row r="28" spans="1:9" x14ac:dyDescent="0.25">
      <c r="A28" s="11">
        <v>23</v>
      </c>
      <c r="B28" s="12" t="s">
        <v>64</v>
      </c>
      <c r="C28" s="11">
        <v>7</v>
      </c>
      <c r="D28" s="12">
        <v>136</v>
      </c>
      <c r="E28" s="2" t="s">
        <v>36</v>
      </c>
      <c r="F28" s="13">
        <v>24300</v>
      </c>
      <c r="G28" s="14" t="s">
        <v>81</v>
      </c>
      <c r="H28" s="12" t="s">
        <v>62</v>
      </c>
      <c r="I28" s="15">
        <v>0.17069444444444445</v>
      </c>
    </row>
    <row r="29" spans="1:9" x14ac:dyDescent="0.25">
      <c r="A29" s="11">
        <v>24</v>
      </c>
      <c r="B29" s="12" t="s">
        <v>82</v>
      </c>
      <c r="C29" s="11">
        <v>1</v>
      </c>
      <c r="D29" s="12">
        <v>163</v>
      </c>
      <c r="E29" s="2" t="s">
        <v>43</v>
      </c>
      <c r="F29" s="13">
        <v>31324</v>
      </c>
      <c r="G29" s="14" t="s">
        <v>83</v>
      </c>
      <c r="H29" s="12" t="s">
        <v>62</v>
      </c>
      <c r="I29" s="15">
        <v>0.17071759259259259</v>
      </c>
    </row>
    <row r="30" spans="1:9" x14ac:dyDescent="0.25">
      <c r="A30" s="11">
        <v>25</v>
      </c>
      <c r="B30" s="12" t="s">
        <v>82</v>
      </c>
      <c r="C30" s="11">
        <v>2</v>
      </c>
      <c r="D30" s="12">
        <v>161</v>
      </c>
      <c r="E30" s="2" t="s">
        <v>42</v>
      </c>
      <c r="F30" s="13">
        <v>28120</v>
      </c>
      <c r="G30" s="14" t="s">
        <v>84</v>
      </c>
      <c r="H30" s="12" t="s">
        <v>62</v>
      </c>
      <c r="I30" s="15">
        <v>0.17212962962962963</v>
      </c>
    </row>
    <row r="31" spans="1:9" x14ac:dyDescent="0.25">
      <c r="A31" s="11">
        <v>26</v>
      </c>
      <c r="B31" s="12" t="s">
        <v>64</v>
      </c>
      <c r="C31" s="11">
        <v>8</v>
      </c>
      <c r="D31" s="12">
        <v>139</v>
      </c>
      <c r="E31" s="3" t="s">
        <v>37</v>
      </c>
      <c r="F31" s="13">
        <v>24701</v>
      </c>
      <c r="G31" s="14" t="s">
        <v>76</v>
      </c>
      <c r="H31" s="12" t="s">
        <v>62</v>
      </c>
      <c r="I31" s="15">
        <v>0.17681712962962962</v>
      </c>
    </row>
    <row r="32" spans="1:9" x14ac:dyDescent="0.25">
      <c r="A32" s="11">
        <v>27</v>
      </c>
      <c r="B32" s="12" t="s">
        <v>77</v>
      </c>
      <c r="C32" s="11">
        <v>3</v>
      </c>
      <c r="D32" s="12">
        <v>145</v>
      </c>
      <c r="E32" s="2" t="s">
        <v>0</v>
      </c>
      <c r="F32" s="13">
        <v>20792</v>
      </c>
      <c r="G32" s="14" t="s">
        <v>87</v>
      </c>
      <c r="H32" s="12" t="s">
        <v>62</v>
      </c>
      <c r="I32" s="15">
        <v>0.17755787037037038</v>
      </c>
    </row>
    <row r="33" spans="1:9" x14ac:dyDescent="0.25">
      <c r="A33" s="11">
        <v>28</v>
      </c>
      <c r="B33" s="12" t="s">
        <v>77</v>
      </c>
      <c r="C33" s="11">
        <v>4</v>
      </c>
      <c r="D33" s="12">
        <v>147</v>
      </c>
      <c r="E33" s="2" t="s">
        <v>8</v>
      </c>
      <c r="F33" s="13">
        <v>19843</v>
      </c>
      <c r="G33" s="14" t="s">
        <v>87</v>
      </c>
      <c r="H33" s="12" t="s">
        <v>62</v>
      </c>
      <c r="I33" s="15">
        <v>0.1794212962962963</v>
      </c>
    </row>
    <row r="34" spans="1:9" x14ac:dyDescent="0.25">
      <c r="A34" s="11">
        <v>29</v>
      </c>
      <c r="B34" s="12" t="s">
        <v>77</v>
      </c>
      <c r="C34" s="11">
        <v>5</v>
      </c>
      <c r="D34" s="12">
        <v>143</v>
      </c>
      <c r="E34" s="2" t="s">
        <v>18</v>
      </c>
      <c r="F34" s="13">
        <v>18277</v>
      </c>
      <c r="G34" s="14" t="s">
        <v>85</v>
      </c>
      <c r="H34" s="12" t="s">
        <v>62</v>
      </c>
      <c r="I34" s="15">
        <v>0.17982638888888888</v>
      </c>
    </row>
    <row r="35" spans="1:9" x14ac:dyDescent="0.25">
      <c r="A35" s="11">
        <v>30</v>
      </c>
      <c r="B35" s="12" t="s">
        <v>78</v>
      </c>
      <c r="C35" s="11">
        <v>2</v>
      </c>
      <c r="D35" s="12">
        <v>159</v>
      </c>
      <c r="E35" s="2" t="s">
        <v>5</v>
      </c>
      <c r="F35" s="13">
        <v>17791</v>
      </c>
      <c r="G35" s="14" t="s">
        <v>86</v>
      </c>
      <c r="H35" s="12" t="s">
        <v>62</v>
      </c>
      <c r="I35" s="15">
        <v>0.17984953703703702</v>
      </c>
    </row>
    <row r="36" spans="1:9" x14ac:dyDescent="0.25">
      <c r="A36" s="11">
        <v>31</v>
      </c>
      <c r="B36" s="12" t="s">
        <v>64</v>
      </c>
      <c r="C36" s="11">
        <v>9</v>
      </c>
      <c r="D36" s="12">
        <v>133</v>
      </c>
      <c r="E36" s="2" t="s">
        <v>2</v>
      </c>
      <c r="F36" s="13">
        <v>21976</v>
      </c>
      <c r="G36" s="14" t="s">
        <v>87</v>
      </c>
      <c r="H36" s="12" t="s">
        <v>62</v>
      </c>
      <c r="I36" s="15">
        <v>0.18236111111111111</v>
      </c>
    </row>
    <row r="37" spans="1:9" x14ac:dyDescent="0.25">
      <c r="A37" s="11">
        <v>32</v>
      </c>
      <c r="B37" s="12" t="s">
        <v>64</v>
      </c>
      <c r="C37" s="11">
        <v>10</v>
      </c>
      <c r="D37" s="12">
        <v>138</v>
      </c>
      <c r="E37" s="2" t="s">
        <v>45</v>
      </c>
      <c r="F37" s="13">
        <v>23813</v>
      </c>
      <c r="G37" s="14" t="s">
        <v>88</v>
      </c>
      <c r="H37" s="12" t="s">
        <v>62</v>
      </c>
      <c r="I37" s="15">
        <v>0.18409722222222222</v>
      </c>
    </row>
    <row r="38" spans="1:9" x14ac:dyDescent="0.25">
      <c r="A38" s="11">
        <v>33</v>
      </c>
      <c r="B38" s="12" t="s">
        <v>63</v>
      </c>
      <c r="C38" s="11">
        <v>8</v>
      </c>
      <c r="D38" s="12">
        <v>123</v>
      </c>
      <c r="E38" s="2" t="s">
        <v>6</v>
      </c>
      <c r="F38" s="13">
        <v>25993</v>
      </c>
      <c r="G38" s="99" t="s">
        <v>89</v>
      </c>
      <c r="H38" s="12" t="s">
        <v>62</v>
      </c>
      <c r="I38" s="15">
        <v>0.1850347222222222</v>
      </c>
    </row>
    <row r="39" spans="1:9" x14ac:dyDescent="0.25">
      <c r="A39" s="11">
        <v>34</v>
      </c>
      <c r="B39" s="12" t="s">
        <v>63</v>
      </c>
      <c r="C39" s="11">
        <v>9</v>
      </c>
      <c r="D39" s="12">
        <v>121</v>
      </c>
      <c r="E39" s="2" t="s">
        <v>20</v>
      </c>
      <c r="F39" s="13">
        <v>26408</v>
      </c>
      <c r="G39" s="14" t="s">
        <v>76</v>
      </c>
      <c r="H39" s="12" t="s">
        <v>62</v>
      </c>
      <c r="I39" s="15">
        <v>0.18557870370370369</v>
      </c>
    </row>
    <row r="40" spans="1:9" x14ac:dyDescent="0.25">
      <c r="A40" s="11">
        <v>35</v>
      </c>
      <c r="B40" s="12" t="s">
        <v>64</v>
      </c>
      <c r="C40" s="11">
        <v>11</v>
      </c>
      <c r="D40" s="12">
        <v>141</v>
      </c>
      <c r="E40" s="2" t="s">
        <v>10</v>
      </c>
      <c r="F40" s="13">
        <v>23153</v>
      </c>
      <c r="G40" s="14" t="s">
        <v>90</v>
      </c>
      <c r="H40" s="12" t="s">
        <v>62</v>
      </c>
      <c r="I40" s="15">
        <v>0.19016203703703705</v>
      </c>
    </row>
    <row r="41" spans="1:9" x14ac:dyDescent="0.25">
      <c r="A41" s="11">
        <v>36</v>
      </c>
      <c r="B41" s="12" t="s">
        <v>91</v>
      </c>
      <c r="C41" s="11">
        <v>1</v>
      </c>
      <c r="D41" s="12">
        <v>152</v>
      </c>
      <c r="E41" s="2" t="s">
        <v>50</v>
      </c>
      <c r="F41" s="13">
        <v>16846</v>
      </c>
      <c r="G41" s="14" t="s">
        <v>92</v>
      </c>
      <c r="H41" s="12" t="s">
        <v>62</v>
      </c>
      <c r="I41" s="15">
        <v>0.19145833333333331</v>
      </c>
    </row>
    <row r="42" spans="1:9" x14ac:dyDescent="0.25">
      <c r="A42" s="11">
        <v>37</v>
      </c>
      <c r="B42" s="12" t="s">
        <v>63</v>
      </c>
      <c r="C42" s="11">
        <v>10</v>
      </c>
      <c r="D42" s="12">
        <v>120</v>
      </c>
      <c r="E42" s="2" t="s">
        <v>19</v>
      </c>
      <c r="F42" s="13">
        <v>26182</v>
      </c>
      <c r="G42" s="14" t="s">
        <v>93</v>
      </c>
      <c r="H42" s="12" t="s">
        <v>62</v>
      </c>
      <c r="I42" s="15">
        <v>0.19297453703703704</v>
      </c>
    </row>
    <row r="43" spans="1:9" x14ac:dyDescent="0.25">
      <c r="A43" s="11">
        <v>38</v>
      </c>
      <c r="B43" s="12" t="s">
        <v>77</v>
      </c>
      <c r="C43" s="11">
        <v>6</v>
      </c>
      <c r="D43" s="12">
        <v>148</v>
      </c>
      <c r="E43" s="2" t="s">
        <v>49</v>
      </c>
      <c r="F43" s="13">
        <v>21141</v>
      </c>
      <c r="G43" s="14" t="s">
        <v>94</v>
      </c>
      <c r="H43" s="12" t="s">
        <v>62</v>
      </c>
      <c r="I43" s="15">
        <v>0.19362268518518519</v>
      </c>
    </row>
    <row r="44" spans="1:9" x14ac:dyDescent="0.25">
      <c r="A44" s="11">
        <v>39</v>
      </c>
      <c r="B44" s="12" t="s">
        <v>61</v>
      </c>
      <c r="C44" s="11">
        <v>7</v>
      </c>
      <c r="D44" s="12">
        <v>107</v>
      </c>
      <c r="E44" s="2" t="s">
        <v>40</v>
      </c>
      <c r="F44" s="13">
        <v>35642</v>
      </c>
      <c r="G44" s="14" t="s">
        <v>74</v>
      </c>
      <c r="H44" s="12" t="s">
        <v>62</v>
      </c>
      <c r="I44" s="15">
        <v>0.19372685185185187</v>
      </c>
    </row>
    <row r="45" spans="1:9" x14ac:dyDescent="0.25">
      <c r="A45" s="11">
        <v>40</v>
      </c>
      <c r="B45" s="12" t="s">
        <v>91</v>
      </c>
      <c r="C45" s="11">
        <v>2</v>
      </c>
      <c r="D45" s="12">
        <v>151</v>
      </c>
      <c r="E45" s="2" t="s">
        <v>47</v>
      </c>
      <c r="F45" s="13">
        <v>17488</v>
      </c>
      <c r="G45" s="14" t="s">
        <v>95</v>
      </c>
      <c r="H45" s="12" t="s">
        <v>62</v>
      </c>
      <c r="I45" s="15">
        <v>0.19524305555555554</v>
      </c>
    </row>
    <row r="46" spans="1:9" x14ac:dyDescent="0.25">
      <c r="A46" s="11">
        <v>41</v>
      </c>
      <c r="B46" s="12" t="s">
        <v>63</v>
      </c>
      <c r="C46" s="11">
        <v>11</v>
      </c>
      <c r="D46" s="12">
        <v>124</v>
      </c>
      <c r="E46" s="2" t="s">
        <v>3</v>
      </c>
      <c r="F46" s="13">
        <v>28295</v>
      </c>
      <c r="G46" s="14" t="s">
        <v>96</v>
      </c>
      <c r="H46" s="12" t="s">
        <v>97</v>
      </c>
      <c r="I46" s="15">
        <v>0.19717592592592592</v>
      </c>
    </row>
    <row r="47" spans="1:9" x14ac:dyDescent="0.25">
      <c r="A47" s="11">
        <v>42</v>
      </c>
      <c r="B47" s="12" t="s">
        <v>61</v>
      </c>
      <c r="C47" s="11">
        <v>8</v>
      </c>
      <c r="D47" s="12">
        <v>110</v>
      </c>
      <c r="E47" s="2" t="s">
        <v>7</v>
      </c>
      <c r="F47" s="13">
        <v>30222</v>
      </c>
      <c r="G47" s="14" t="s">
        <v>87</v>
      </c>
      <c r="H47" s="12" t="s">
        <v>62</v>
      </c>
      <c r="I47" s="15">
        <v>0.20157407407407404</v>
      </c>
    </row>
    <row r="48" spans="1:9" x14ac:dyDescent="0.25">
      <c r="A48" s="11">
        <v>43</v>
      </c>
      <c r="B48" s="12" t="s">
        <v>91</v>
      </c>
      <c r="C48" s="11">
        <v>3</v>
      </c>
      <c r="D48" s="12">
        <v>153</v>
      </c>
      <c r="E48" s="2" t="s">
        <v>52</v>
      </c>
      <c r="F48" s="13">
        <v>17282</v>
      </c>
      <c r="G48" s="14" t="s">
        <v>98</v>
      </c>
      <c r="H48" s="12" t="s">
        <v>62</v>
      </c>
      <c r="I48" s="15">
        <v>0.20283564814814814</v>
      </c>
    </row>
    <row r="49" spans="1:9" x14ac:dyDescent="0.25">
      <c r="A49" s="11">
        <v>44</v>
      </c>
      <c r="B49" s="12" t="s">
        <v>77</v>
      </c>
      <c r="C49" s="11">
        <v>7</v>
      </c>
      <c r="D49" s="12">
        <v>146</v>
      </c>
      <c r="E49" s="2" t="s">
        <v>48</v>
      </c>
      <c r="F49" s="13">
        <v>18805</v>
      </c>
      <c r="G49" s="14" t="s">
        <v>99</v>
      </c>
      <c r="H49" s="12" t="s">
        <v>62</v>
      </c>
      <c r="I49" s="15">
        <v>0.20736111111111111</v>
      </c>
    </row>
    <row r="50" spans="1:9" x14ac:dyDescent="0.25">
      <c r="A50" s="11">
        <v>45</v>
      </c>
      <c r="B50" s="12" t="s">
        <v>82</v>
      </c>
      <c r="C50" s="11">
        <v>3</v>
      </c>
      <c r="D50" s="12">
        <v>162</v>
      </c>
      <c r="E50" s="2" t="s">
        <v>51</v>
      </c>
      <c r="F50" s="13">
        <v>29750</v>
      </c>
      <c r="G50" s="14" t="s">
        <v>74</v>
      </c>
      <c r="H50" s="12" t="s">
        <v>62</v>
      </c>
      <c r="I50" s="15">
        <v>0.20775462962962962</v>
      </c>
    </row>
    <row r="51" spans="1:9" ht="15.75" thickBot="1" x14ac:dyDescent="0.3">
      <c r="A51" s="17">
        <v>46</v>
      </c>
      <c r="B51" s="18" t="s">
        <v>61</v>
      </c>
      <c r="C51" s="17">
        <v>9</v>
      </c>
      <c r="D51" s="18">
        <v>109</v>
      </c>
      <c r="E51" s="19" t="s">
        <v>22</v>
      </c>
      <c r="F51" s="20">
        <v>30910</v>
      </c>
      <c r="G51" s="21" t="s">
        <v>100</v>
      </c>
      <c r="H51" s="18" t="s">
        <v>97</v>
      </c>
      <c r="I51" s="22">
        <v>0.21788194444444445</v>
      </c>
    </row>
    <row r="52" spans="1:9" x14ac:dyDescent="0.25">
      <c r="A52" s="23"/>
      <c r="C52" s="24"/>
      <c r="D52" s="24"/>
      <c r="F52" s="25"/>
      <c r="H52" s="24"/>
      <c r="I52" s="24"/>
    </row>
    <row r="53" spans="1:9" x14ac:dyDescent="0.25">
      <c r="A53" s="23"/>
      <c r="C53" s="24"/>
      <c r="D53" s="24"/>
      <c r="F53" s="25"/>
      <c r="H53" s="24"/>
      <c r="I53" s="24"/>
    </row>
    <row r="54" spans="1:9" x14ac:dyDescent="0.25">
      <c r="A54" s="26" t="s">
        <v>101</v>
      </c>
      <c r="B54" s="26"/>
      <c r="C54" s="26"/>
      <c r="D54" s="26"/>
      <c r="E54" s="26"/>
      <c r="F54" s="26"/>
      <c r="G54" s="26"/>
      <c r="H54" s="26"/>
      <c r="I54" s="26"/>
    </row>
    <row r="55" spans="1:9" x14ac:dyDescent="0.25">
      <c r="A55" t="s">
        <v>150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workbookViewId="0">
      <selection activeCell="A4" sqref="A4"/>
    </sheetView>
  </sheetViews>
  <sheetFormatPr defaultRowHeight="15" x14ac:dyDescent="0.25"/>
  <cols>
    <col min="1" max="4" width="4.28515625" customWidth="1"/>
    <col min="5" max="5" width="18.85546875" customWidth="1"/>
    <col min="6" max="6" width="8.28515625" style="33" customWidth="1"/>
    <col min="7" max="7" width="4.28515625" style="29" customWidth="1"/>
    <col min="8" max="8" width="8.28515625" style="33" customWidth="1"/>
    <col min="9" max="9" width="4.28515625" style="29" customWidth="1"/>
    <col min="10" max="10" width="8.28515625" style="33" customWidth="1"/>
    <col min="11" max="11" width="4.28515625" style="29" customWidth="1"/>
    <col min="12" max="12" width="9.42578125" style="33" bestFit="1" customWidth="1"/>
    <col min="13" max="13" width="4.28515625" style="34" customWidth="1"/>
    <col min="14" max="14" width="9.140625" style="28"/>
    <col min="15" max="15" width="5.28515625" style="32" customWidth="1"/>
    <col min="16" max="16" width="9.140625" style="28"/>
    <col min="17" max="17" width="5.7109375" style="31" customWidth="1"/>
    <col min="18" max="18" width="9.140625" style="28"/>
    <col min="19" max="19" width="4.85546875" style="31" customWidth="1"/>
    <col min="20" max="20" width="9.140625" style="28"/>
    <col min="21" max="21" width="4.7109375" style="31" customWidth="1"/>
    <col min="23" max="26" width="6.140625" customWidth="1"/>
    <col min="27" max="27" width="18.85546875" customWidth="1"/>
  </cols>
  <sheetData>
    <row r="1" spans="1:20" ht="18" customHeight="1" x14ac:dyDescent="0.25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0" x14ac:dyDescent="0.25">
      <c r="A2" s="114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0" ht="15.75" thickBot="1" x14ac:dyDescent="0.3">
      <c r="A3" s="115" t="s">
        <v>151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0" ht="34.5" thickBot="1" x14ac:dyDescent="0.3">
      <c r="A4" s="103" t="s">
        <v>148</v>
      </c>
      <c r="B4" s="104" t="s">
        <v>54</v>
      </c>
      <c r="C4" s="105" t="s">
        <v>55</v>
      </c>
      <c r="D4" s="106" t="s">
        <v>56</v>
      </c>
      <c r="E4" s="107" t="s">
        <v>11</v>
      </c>
      <c r="F4" s="108" t="s">
        <v>12</v>
      </c>
      <c r="G4" s="109" t="s">
        <v>13</v>
      </c>
      <c r="H4" s="108" t="s">
        <v>14</v>
      </c>
      <c r="I4" s="110" t="s">
        <v>13</v>
      </c>
      <c r="J4" s="111">
        <v>31.646000000000001</v>
      </c>
      <c r="K4" s="112" t="s">
        <v>13</v>
      </c>
      <c r="L4" s="113" t="s">
        <v>15</v>
      </c>
      <c r="M4" s="110" t="s">
        <v>13</v>
      </c>
    </row>
    <row r="5" spans="1:20" x14ac:dyDescent="0.25">
      <c r="A5" s="55">
        <v>1</v>
      </c>
      <c r="B5" s="56" t="s">
        <v>61</v>
      </c>
      <c r="C5" s="56">
        <v>1</v>
      </c>
      <c r="D5" s="57">
        <v>101</v>
      </c>
      <c r="E5" s="92" t="s">
        <v>9</v>
      </c>
      <c r="F5" s="61">
        <v>3.1331018518518515E-2</v>
      </c>
      <c r="G5" s="59" t="s">
        <v>103</v>
      </c>
      <c r="H5" s="58">
        <v>6.2696759259259258E-2</v>
      </c>
      <c r="I5" s="60" t="s">
        <v>102</v>
      </c>
      <c r="J5" s="61">
        <v>9.4409722222222214E-2</v>
      </c>
      <c r="K5" s="59" t="s">
        <v>102</v>
      </c>
      <c r="L5" s="58">
        <v>0.12737268518518519</v>
      </c>
      <c r="M5" s="60" t="s">
        <v>102</v>
      </c>
    </row>
    <row r="6" spans="1:20" ht="15.75" thickBot="1" x14ac:dyDescent="0.3">
      <c r="A6" s="62"/>
      <c r="B6" s="63"/>
      <c r="C6" s="63"/>
      <c r="D6" s="64"/>
      <c r="E6" s="93"/>
      <c r="F6" s="98">
        <v>3.1331018518518515E-2</v>
      </c>
      <c r="G6" s="66" t="s">
        <v>103</v>
      </c>
      <c r="H6" s="67">
        <f>SUM(H5,-F5)</f>
        <v>3.1365740740740743E-2</v>
      </c>
      <c r="I6" s="68" t="s">
        <v>102</v>
      </c>
      <c r="J6" s="69">
        <f>SUM(J5,-H5)</f>
        <v>3.1712962962962957E-2</v>
      </c>
      <c r="K6" s="66" t="s">
        <v>102</v>
      </c>
      <c r="L6" s="67">
        <f>SUM(L5,-J5)</f>
        <v>3.2962962962962972E-2</v>
      </c>
      <c r="M6" s="68" t="s">
        <v>103</v>
      </c>
    </row>
    <row r="7" spans="1:20" x14ac:dyDescent="0.25">
      <c r="A7" s="71">
        <v>2</v>
      </c>
      <c r="B7" s="72" t="s">
        <v>61</v>
      </c>
      <c r="C7" s="73">
        <v>2</v>
      </c>
      <c r="D7" s="72">
        <v>102</v>
      </c>
      <c r="E7" s="91" t="s">
        <v>4</v>
      </c>
      <c r="F7" s="74">
        <v>3.1122685185185187E-2</v>
      </c>
      <c r="G7" s="75" t="s">
        <v>102</v>
      </c>
      <c r="H7" s="74">
        <v>6.2847222222222221E-2</v>
      </c>
      <c r="I7" s="76" t="s">
        <v>103</v>
      </c>
      <c r="J7" s="77">
        <v>9.6956018518518525E-2</v>
      </c>
      <c r="K7" s="75" t="s">
        <v>103</v>
      </c>
      <c r="L7" s="74">
        <v>0.13422453703703704</v>
      </c>
      <c r="M7" s="76" t="s">
        <v>103</v>
      </c>
      <c r="N7" s="27"/>
      <c r="O7" s="31"/>
      <c r="P7" s="30"/>
      <c r="R7" s="30"/>
      <c r="T7" s="30"/>
    </row>
    <row r="8" spans="1:20" ht="15.75" thickBot="1" x14ac:dyDescent="0.3">
      <c r="A8" s="71"/>
      <c r="B8" s="72"/>
      <c r="C8" s="73"/>
      <c r="D8" s="72"/>
      <c r="E8" s="91"/>
      <c r="F8" s="78">
        <v>3.1122685185185187E-2</v>
      </c>
      <c r="G8" s="79" t="s">
        <v>102</v>
      </c>
      <c r="H8" s="80">
        <f>SUM(H7,-F7)</f>
        <v>3.1724537037037037E-2</v>
      </c>
      <c r="I8" s="81" t="s">
        <v>103</v>
      </c>
      <c r="J8" s="82">
        <f>SUM(J7,-H7)</f>
        <v>3.4108796296296304E-2</v>
      </c>
      <c r="K8" s="79" t="s">
        <v>104</v>
      </c>
      <c r="L8" s="80">
        <f>SUM(L7,-J7)</f>
        <v>3.726851851851852E-2</v>
      </c>
      <c r="M8" s="81" t="s">
        <v>108</v>
      </c>
    </row>
    <row r="9" spans="1:20" x14ac:dyDescent="0.25">
      <c r="A9" s="55">
        <v>3</v>
      </c>
      <c r="B9" s="56" t="s">
        <v>63</v>
      </c>
      <c r="C9" s="57">
        <v>1</v>
      </c>
      <c r="D9" s="56">
        <v>114</v>
      </c>
      <c r="E9" s="92" t="s">
        <v>17</v>
      </c>
      <c r="F9" s="58">
        <v>3.4143518518518517E-2</v>
      </c>
      <c r="G9" s="59" t="s">
        <v>106</v>
      </c>
      <c r="H9" s="58">
        <v>6.6967592592592592E-2</v>
      </c>
      <c r="I9" s="60" t="s">
        <v>106</v>
      </c>
      <c r="J9" s="61">
        <v>9.9861111111111109E-2</v>
      </c>
      <c r="K9" s="59" t="s">
        <v>104</v>
      </c>
      <c r="L9" s="58">
        <v>0.13525462962962961</v>
      </c>
      <c r="M9" s="60" t="s">
        <v>104</v>
      </c>
      <c r="N9" s="27"/>
      <c r="O9" s="31"/>
      <c r="P9" s="30"/>
      <c r="R9" s="30"/>
      <c r="T9" s="30"/>
    </row>
    <row r="10" spans="1:20" ht="15.75" thickBot="1" x14ac:dyDescent="0.3">
      <c r="A10" s="70"/>
      <c r="B10" s="63"/>
      <c r="C10" s="64"/>
      <c r="D10" s="63"/>
      <c r="E10" s="93"/>
      <c r="F10" s="65">
        <v>3.4143518518518517E-2</v>
      </c>
      <c r="G10" s="66" t="s">
        <v>106</v>
      </c>
      <c r="H10" s="67">
        <f>SUM(H9,-F9)</f>
        <v>3.2824074074074075E-2</v>
      </c>
      <c r="I10" s="68" t="s">
        <v>104</v>
      </c>
      <c r="J10" s="69">
        <f>SUM(J9,-H9)</f>
        <v>3.2893518518518516E-2</v>
      </c>
      <c r="K10" s="66" t="s">
        <v>103</v>
      </c>
      <c r="L10" s="67">
        <f>SUM(L9,-J9)</f>
        <v>3.5393518518518505E-2</v>
      </c>
      <c r="M10" s="68" t="s">
        <v>106</v>
      </c>
    </row>
    <row r="11" spans="1:20" x14ac:dyDescent="0.25">
      <c r="A11" s="71">
        <v>4</v>
      </c>
      <c r="B11" s="72" t="s">
        <v>64</v>
      </c>
      <c r="C11" s="73">
        <v>1</v>
      </c>
      <c r="D11" s="72">
        <v>140</v>
      </c>
      <c r="E11" s="91" t="s">
        <v>26</v>
      </c>
      <c r="F11" s="74">
        <v>3.3333333333333333E-2</v>
      </c>
      <c r="G11" s="75" t="s">
        <v>104</v>
      </c>
      <c r="H11" s="74">
        <v>6.6493055555555555E-2</v>
      </c>
      <c r="I11" s="76" t="s">
        <v>104</v>
      </c>
      <c r="J11" s="77">
        <v>0.10071759259259259</v>
      </c>
      <c r="K11" s="75" t="s">
        <v>105</v>
      </c>
      <c r="L11" s="74">
        <v>0.13724537037037035</v>
      </c>
      <c r="M11" s="76" t="s">
        <v>105</v>
      </c>
      <c r="N11" s="27"/>
      <c r="O11" s="31"/>
      <c r="P11" s="30"/>
      <c r="R11" s="30"/>
      <c r="T11" s="30"/>
    </row>
    <row r="12" spans="1:20" ht="15.75" thickBot="1" x14ac:dyDescent="0.3">
      <c r="A12" s="71"/>
      <c r="B12" s="72"/>
      <c r="C12" s="73"/>
      <c r="D12" s="72"/>
      <c r="E12" s="91"/>
      <c r="F12" s="78">
        <v>3.3333333333333333E-2</v>
      </c>
      <c r="G12" s="79" t="s">
        <v>104</v>
      </c>
      <c r="H12" s="80">
        <f>SUM(H11,-F11)</f>
        <v>3.3159722222222222E-2</v>
      </c>
      <c r="I12" s="81" t="s">
        <v>106</v>
      </c>
      <c r="J12" s="82">
        <f>SUM(J11,-H11)</f>
        <v>3.4224537037037039E-2</v>
      </c>
      <c r="K12" s="79" t="s">
        <v>105</v>
      </c>
      <c r="L12" s="80">
        <f>SUM(L11,-J11)</f>
        <v>3.6527777777777756E-2</v>
      </c>
      <c r="M12" s="81" t="s">
        <v>107</v>
      </c>
    </row>
    <row r="13" spans="1:20" x14ac:dyDescent="0.25">
      <c r="A13" s="55">
        <v>5</v>
      </c>
      <c r="B13" s="56" t="s">
        <v>63</v>
      </c>
      <c r="C13" s="57">
        <v>2</v>
      </c>
      <c r="D13" s="56">
        <v>113</v>
      </c>
      <c r="E13" s="92" t="s">
        <v>25</v>
      </c>
      <c r="F13" s="58">
        <v>3.335648148148148E-2</v>
      </c>
      <c r="G13" s="59" t="s">
        <v>105</v>
      </c>
      <c r="H13" s="58">
        <v>6.6493055555555555E-2</v>
      </c>
      <c r="I13" s="60" t="s">
        <v>105</v>
      </c>
      <c r="J13" s="61">
        <v>0.10076388888888889</v>
      </c>
      <c r="K13" s="59" t="s">
        <v>106</v>
      </c>
      <c r="L13" s="58">
        <v>0.13922453703703705</v>
      </c>
      <c r="M13" s="60" t="s">
        <v>106</v>
      </c>
      <c r="N13" s="27"/>
      <c r="O13" s="31"/>
      <c r="P13" s="30"/>
      <c r="R13" s="30"/>
      <c r="T13" s="30"/>
    </row>
    <row r="14" spans="1:20" ht="15.75" thickBot="1" x14ac:dyDescent="0.3">
      <c r="A14" s="70"/>
      <c r="B14" s="63"/>
      <c r="C14" s="64"/>
      <c r="D14" s="63"/>
      <c r="E14" s="93"/>
      <c r="F14" s="65">
        <v>3.335648148148148E-2</v>
      </c>
      <c r="G14" s="66" t="s">
        <v>105</v>
      </c>
      <c r="H14" s="65">
        <f>SUM(H13,-F13)</f>
        <v>3.3136574074074075E-2</v>
      </c>
      <c r="I14" s="68" t="s">
        <v>105</v>
      </c>
      <c r="J14" s="69">
        <f>SUM(J13,-H13)</f>
        <v>3.4270833333333334E-2</v>
      </c>
      <c r="K14" s="66" t="s">
        <v>106</v>
      </c>
      <c r="L14" s="67">
        <f>SUM(L13,-J13)</f>
        <v>3.846064814814816E-2</v>
      </c>
      <c r="M14" s="68" t="s">
        <v>111</v>
      </c>
    </row>
    <row r="15" spans="1:20" x14ac:dyDescent="0.25">
      <c r="A15" s="71">
        <v>6</v>
      </c>
      <c r="B15" s="72" t="s">
        <v>63</v>
      </c>
      <c r="C15" s="73">
        <v>3</v>
      </c>
      <c r="D15" s="72">
        <v>115</v>
      </c>
      <c r="E15" s="91" t="s">
        <v>16</v>
      </c>
      <c r="F15" s="74">
        <v>3.4513888888888893E-2</v>
      </c>
      <c r="G15" s="75" t="s">
        <v>107</v>
      </c>
      <c r="H15" s="74">
        <v>6.7847222222222225E-2</v>
      </c>
      <c r="I15" s="76" t="s">
        <v>107</v>
      </c>
      <c r="J15" s="77">
        <v>0.10219907407407408</v>
      </c>
      <c r="K15" s="75" t="s">
        <v>107</v>
      </c>
      <c r="L15" s="74">
        <v>0.13957175925925927</v>
      </c>
      <c r="M15" s="76" t="s">
        <v>107</v>
      </c>
      <c r="N15" s="27"/>
      <c r="O15" s="31"/>
      <c r="P15" s="27"/>
      <c r="R15" s="30"/>
      <c r="T15" s="30"/>
    </row>
    <row r="16" spans="1:20" ht="15.75" thickBot="1" x14ac:dyDescent="0.3">
      <c r="A16" s="71"/>
      <c r="B16" s="72"/>
      <c r="C16" s="73"/>
      <c r="D16" s="72"/>
      <c r="E16" s="91"/>
      <c r="F16" s="78">
        <v>3.4513888888888893E-2</v>
      </c>
      <c r="G16" s="79" t="s">
        <v>107</v>
      </c>
      <c r="H16" s="80">
        <f>SUM(H15,-F15)</f>
        <v>3.3333333333333333E-2</v>
      </c>
      <c r="I16" s="81" t="s">
        <v>107</v>
      </c>
      <c r="J16" s="82">
        <f>SUM(J15,-H15)</f>
        <v>3.4351851851851856E-2</v>
      </c>
      <c r="K16" s="79" t="s">
        <v>107</v>
      </c>
      <c r="L16" s="80">
        <f>SUM(L15,-J15)</f>
        <v>3.7372685185185189E-2</v>
      </c>
      <c r="M16" s="81" t="s">
        <v>109</v>
      </c>
    </row>
    <row r="17" spans="1:20" x14ac:dyDescent="0.25">
      <c r="A17" s="43">
        <v>7</v>
      </c>
      <c r="B17" s="46" t="s">
        <v>63</v>
      </c>
      <c r="C17" s="41">
        <v>4</v>
      </c>
      <c r="D17" s="46">
        <v>117</v>
      </c>
      <c r="E17" s="94" t="s">
        <v>31</v>
      </c>
      <c r="F17" s="49">
        <v>3.7662037037037036E-2</v>
      </c>
      <c r="G17" s="51" t="s">
        <v>112</v>
      </c>
      <c r="H17" s="49">
        <v>7.4768518518518512E-2</v>
      </c>
      <c r="I17" s="53" t="s">
        <v>109</v>
      </c>
      <c r="J17" s="35">
        <v>0.11009259259259259</v>
      </c>
      <c r="K17" s="51" t="s">
        <v>108</v>
      </c>
      <c r="L17" s="49">
        <v>0.14239583333333333</v>
      </c>
      <c r="M17" s="47" t="s">
        <v>108</v>
      </c>
      <c r="N17" s="27"/>
      <c r="O17" s="31"/>
      <c r="P17" s="30"/>
      <c r="R17" s="30"/>
      <c r="T17" s="30"/>
    </row>
    <row r="18" spans="1:20" ht="15.75" thickBot="1" x14ac:dyDescent="0.3">
      <c r="A18" s="44"/>
      <c r="B18" s="45"/>
      <c r="C18" s="42"/>
      <c r="D18" s="45"/>
      <c r="E18" s="95"/>
      <c r="F18" s="50">
        <v>3.7662037037037036E-2</v>
      </c>
      <c r="G18" s="52" t="s">
        <v>112</v>
      </c>
      <c r="H18" s="54">
        <f>SUM(H17,-F17)</f>
        <v>3.7106481481481476E-2</v>
      </c>
      <c r="I18" s="48" t="s">
        <v>109</v>
      </c>
      <c r="J18" s="36">
        <f>SUM(J17,-H17)</f>
        <v>3.5324074074074077E-2</v>
      </c>
      <c r="K18" s="52" t="s">
        <v>108</v>
      </c>
      <c r="L18" s="54">
        <f>SUM(L17,-J17)</f>
        <v>3.2303240740740743E-2</v>
      </c>
      <c r="M18" s="48" t="s">
        <v>102</v>
      </c>
    </row>
    <row r="19" spans="1:20" x14ac:dyDescent="0.25">
      <c r="A19" s="71">
        <v>8</v>
      </c>
      <c r="B19" s="72" t="s">
        <v>61</v>
      </c>
      <c r="C19" s="73">
        <v>3</v>
      </c>
      <c r="D19" s="72">
        <v>103</v>
      </c>
      <c r="E19" s="91" t="s">
        <v>32</v>
      </c>
      <c r="F19" s="74">
        <v>3.7673611111111109E-2</v>
      </c>
      <c r="G19" s="75" t="s">
        <v>113</v>
      </c>
      <c r="H19" s="74">
        <v>7.4768518518518512E-2</v>
      </c>
      <c r="I19" s="76" t="s">
        <v>110</v>
      </c>
      <c r="J19" s="77">
        <v>0.11010416666666667</v>
      </c>
      <c r="K19" s="75" t="s">
        <v>109</v>
      </c>
      <c r="L19" s="74">
        <v>0.14407407407407408</v>
      </c>
      <c r="M19" s="76" t="s">
        <v>109</v>
      </c>
      <c r="N19" s="27"/>
      <c r="O19" s="31"/>
      <c r="P19" s="30"/>
      <c r="R19" s="30"/>
      <c r="T19" s="30"/>
    </row>
    <row r="20" spans="1:20" ht="15.75" thickBot="1" x14ac:dyDescent="0.3">
      <c r="A20" s="71"/>
      <c r="B20" s="72"/>
      <c r="C20" s="73"/>
      <c r="D20" s="72"/>
      <c r="E20" s="91"/>
      <c r="F20" s="78">
        <v>3.7673611111111109E-2</v>
      </c>
      <c r="G20" s="79" t="s">
        <v>113</v>
      </c>
      <c r="H20" s="80">
        <f>SUM(H19,-F19)</f>
        <v>3.7094907407407403E-2</v>
      </c>
      <c r="I20" s="81" t="s">
        <v>108</v>
      </c>
      <c r="J20" s="82">
        <f>SUM(J19,-H19)</f>
        <v>3.5335648148148158E-2</v>
      </c>
      <c r="K20" s="79" t="s">
        <v>109</v>
      </c>
      <c r="L20" s="80">
        <f>SUM(L19,-J19)</f>
        <v>3.3969907407407407E-2</v>
      </c>
      <c r="M20" s="81" t="s">
        <v>105</v>
      </c>
    </row>
    <row r="21" spans="1:20" x14ac:dyDescent="0.25">
      <c r="A21" s="55">
        <v>9</v>
      </c>
      <c r="B21" s="56" t="s">
        <v>61</v>
      </c>
      <c r="C21" s="57">
        <v>4</v>
      </c>
      <c r="D21" s="56">
        <v>106</v>
      </c>
      <c r="E21" s="92" t="s">
        <v>28</v>
      </c>
      <c r="F21" s="58">
        <v>3.6122685185185181E-2</v>
      </c>
      <c r="G21" s="59" t="s">
        <v>109</v>
      </c>
      <c r="H21" s="58">
        <v>7.3553240740740738E-2</v>
      </c>
      <c r="I21" s="60" t="s">
        <v>108</v>
      </c>
      <c r="J21" s="61">
        <v>0.11018518518518518</v>
      </c>
      <c r="K21" s="59" t="s">
        <v>110</v>
      </c>
      <c r="L21" s="58">
        <v>0.14966435185185187</v>
      </c>
      <c r="M21" s="60" t="s">
        <v>110</v>
      </c>
      <c r="N21" s="27"/>
      <c r="O21" s="31"/>
      <c r="P21" s="30"/>
      <c r="R21" s="30"/>
      <c r="T21" s="30"/>
    </row>
    <row r="22" spans="1:20" ht="15.75" thickBot="1" x14ac:dyDescent="0.3">
      <c r="A22" s="70"/>
      <c r="B22" s="63"/>
      <c r="C22" s="64"/>
      <c r="D22" s="63"/>
      <c r="E22" s="93"/>
      <c r="F22" s="65">
        <v>3.6122685185185181E-2</v>
      </c>
      <c r="G22" s="66" t="s">
        <v>109</v>
      </c>
      <c r="H22" s="67">
        <f>SUM(H21,-F21)</f>
        <v>3.7430555555555557E-2</v>
      </c>
      <c r="I22" s="68" t="s">
        <v>110</v>
      </c>
      <c r="J22" s="69">
        <f>SUM(J21,-H21)</f>
        <v>3.6631944444444439E-2</v>
      </c>
      <c r="K22" s="66" t="s">
        <v>110</v>
      </c>
      <c r="L22" s="67">
        <f>SUM(L21,-J21)</f>
        <v>3.947916666666669E-2</v>
      </c>
      <c r="M22" s="68" t="s">
        <v>114</v>
      </c>
    </row>
    <row r="23" spans="1:20" x14ac:dyDescent="0.25">
      <c r="A23" s="71">
        <v>10</v>
      </c>
      <c r="B23" s="72" t="s">
        <v>61</v>
      </c>
      <c r="C23" s="73">
        <v>5</v>
      </c>
      <c r="D23" s="72">
        <v>104</v>
      </c>
      <c r="E23" s="91" t="s">
        <v>30</v>
      </c>
      <c r="F23" s="74">
        <v>3.7430555555555557E-2</v>
      </c>
      <c r="G23" s="75" t="s">
        <v>111</v>
      </c>
      <c r="H23" s="74">
        <v>7.5104166666666666E-2</v>
      </c>
      <c r="I23" s="76" t="s">
        <v>111</v>
      </c>
      <c r="J23" s="77">
        <v>0.11319444444444444</v>
      </c>
      <c r="K23" s="75" t="s">
        <v>111</v>
      </c>
      <c r="L23" s="74">
        <v>0.15175925925925926</v>
      </c>
      <c r="M23" s="76" t="s">
        <v>111</v>
      </c>
      <c r="N23" s="27"/>
      <c r="O23" s="31"/>
      <c r="P23" s="30"/>
      <c r="R23" s="30"/>
      <c r="T23" s="30"/>
    </row>
    <row r="24" spans="1:20" ht="15.75" thickBot="1" x14ac:dyDescent="0.3">
      <c r="A24" s="71"/>
      <c r="B24" s="72"/>
      <c r="C24" s="73"/>
      <c r="D24" s="72"/>
      <c r="E24" s="91"/>
      <c r="F24" s="78">
        <v>3.7430555555555557E-2</v>
      </c>
      <c r="G24" s="79" t="s">
        <v>111</v>
      </c>
      <c r="H24" s="80">
        <f>SUM(H23,-F23)</f>
        <v>3.7673611111111109E-2</v>
      </c>
      <c r="I24" s="81" t="s">
        <v>112</v>
      </c>
      <c r="J24" s="82">
        <f>SUM(J23,-H23)</f>
        <v>3.8090277777777778E-2</v>
      </c>
      <c r="K24" s="79" t="s">
        <v>112</v>
      </c>
      <c r="L24" s="80">
        <f>SUM(L23,-J23)</f>
        <v>3.8564814814814816E-2</v>
      </c>
      <c r="M24" s="81" t="s">
        <v>112</v>
      </c>
    </row>
    <row r="25" spans="1:20" x14ac:dyDescent="0.25">
      <c r="A25" s="55">
        <v>11</v>
      </c>
      <c r="B25" s="56" t="s">
        <v>64</v>
      </c>
      <c r="C25" s="57">
        <v>2</v>
      </c>
      <c r="D25" s="56">
        <v>131</v>
      </c>
      <c r="E25" s="92" t="s">
        <v>34</v>
      </c>
      <c r="F25" s="58">
        <v>3.7974537037037036E-2</v>
      </c>
      <c r="G25" s="59" t="s">
        <v>115</v>
      </c>
      <c r="H25" s="58">
        <v>7.5601851851851851E-2</v>
      </c>
      <c r="I25" s="60" t="s">
        <v>112</v>
      </c>
      <c r="J25" s="61">
        <v>0.11324074074074075</v>
      </c>
      <c r="K25" s="59" t="s">
        <v>112</v>
      </c>
      <c r="L25" s="58">
        <v>0.15255787037037036</v>
      </c>
      <c r="M25" s="60" t="s">
        <v>112</v>
      </c>
      <c r="N25" s="27"/>
      <c r="O25" s="31"/>
      <c r="P25" s="30"/>
      <c r="R25" s="30"/>
      <c r="T25" s="30"/>
    </row>
    <row r="26" spans="1:20" ht="15.75" thickBot="1" x14ac:dyDescent="0.3">
      <c r="A26" s="70"/>
      <c r="B26" s="63"/>
      <c r="C26" s="64"/>
      <c r="D26" s="63"/>
      <c r="E26" s="93"/>
      <c r="F26" s="65">
        <v>3.7974537037037036E-2</v>
      </c>
      <c r="G26" s="66" t="s">
        <v>115</v>
      </c>
      <c r="H26" s="67">
        <f>SUM(H25,-F25)</f>
        <v>3.7627314814814815E-2</v>
      </c>
      <c r="I26" s="68" t="s">
        <v>111</v>
      </c>
      <c r="J26" s="69">
        <f>SUM(J25,-H25)</f>
        <v>3.7638888888888902E-2</v>
      </c>
      <c r="K26" s="66" t="s">
        <v>111</v>
      </c>
      <c r="L26" s="67">
        <f>SUM(L25,-J25)</f>
        <v>3.9317129629629605E-2</v>
      </c>
      <c r="M26" s="68" t="s">
        <v>113</v>
      </c>
    </row>
    <row r="27" spans="1:20" x14ac:dyDescent="0.25">
      <c r="A27" s="71">
        <v>12</v>
      </c>
      <c r="B27" s="72" t="s">
        <v>64</v>
      </c>
      <c r="C27" s="73">
        <v>3</v>
      </c>
      <c r="D27" s="72">
        <v>134</v>
      </c>
      <c r="E27" s="91" t="s">
        <v>33</v>
      </c>
      <c r="F27" s="74">
        <v>3.7777777777777778E-2</v>
      </c>
      <c r="G27" s="75" t="s">
        <v>114</v>
      </c>
      <c r="H27" s="74">
        <v>7.5787037037037042E-2</v>
      </c>
      <c r="I27" s="76" t="s">
        <v>113</v>
      </c>
      <c r="J27" s="77">
        <v>0.11625000000000001</v>
      </c>
      <c r="K27" s="75" t="s">
        <v>113</v>
      </c>
      <c r="L27" s="74">
        <v>0.15418981481481481</v>
      </c>
      <c r="M27" s="76" t="s">
        <v>113</v>
      </c>
      <c r="N27" s="27"/>
      <c r="O27" s="31"/>
      <c r="P27" s="30"/>
      <c r="R27" s="30"/>
      <c r="T27" s="30"/>
    </row>
    <row r="28" spans="1:20" ht="15.75" thickBot="1" x14ac:dyDescent="0.3">
      <c r="A28" s="71"/>
      <c r="B28" s="72"/>
      <c r="C28" s="73"/>
      <c r="D28" s="72"/>
      <c r="E28" s="91"/>
      <c r="F28" s="78">
        <v>3.7777777777777778E-2</v>
      </c>
      <c r="G28" s="79" t="s">
        <v>114</v>
      </c>
      <c r="H28" s="80">
        <f>SUM(H27,-F27)</f>
        <v>3.8009259259259263E-2</v>
      </c>
      <c r="I28" s="81" t="s">
        <v>113</v>
      </c>
      <c r="J28" s="82">
        <f>SUM(J27,-H27)</f>
        <v>4.0462962962962964E-2</v>
      </c>
      <c r="K28" s="79" t="s">
        <v>117</v>
      </c>
      <c r="L28" s="80">
        <f>SUM(L27,-J27)</f>
        <v>3.7939814814814801E-2</v>
      </c>
      <c r="M28" s="81" t="s">
        <v>110</v>
      </c>
    </row>
    <row r="29" spans="1:20" x14ac:dyDescent="0.25">
      <c r="A29" s="55">
        <v>13</v>
      </c>
      <c r="B29" s="56" t="s">
        <v>64</v>
      </c>
      <c r="C29" s="57">
        <v>4</v>
      </c>
      <c r="D29" s="56">
        <v>132</v>
      </c>
      <c r="E29" s="92" t="s">
        <v>1</v>
      </c>
      <c r="F29" s="58">
        <v>4.1689814814814818E-2</v>
      </c>
      <c r="G29" s="59" t="s">
        <v>123</v>
      </c>
      <c r="H29" s="58">
        <v>8.1770833333333334E-2</v>
      </c>
      <c r="I29" s="60" t="s">
        <v>123</v>
      </c>
      <c r="J29" s="61">
        <v>0.12072916666666667</v>
      </c>
      <c r="K29" s="59" t="s">
        <v>118</v>
      </c>
      <c r="L29" s="58">
        <v>0.1542361111111111</v>
      </c>
      <c r="M29" s="60" t="s">
        <v>114</v>
      </c>
      <c r="N29" s="27"/>
      <c r="O29" s="31"/>
      <c r="P29" s="30"/>
      <c r="R29" s="30"/>
      <c r="T29" s="30"/>
    </row>
    <row r="30" spans="1:20" ht="15.75" thickBot="1" x14ac:dyDescent="0.3">
      <c r="A30" s="70"/>
      <c r="B30" s="63"/>
      <c r="C30" s="64"/>
      <c r="D30" s="63"/>
      <c r="E30" s="93"/>
      <c r="F30" s="65">
        <v>4.1689814814814818E-2</v>
      </c>
      <c r="G30" s="66" t="s">
        <v>123</v>
      </c>
      <c r="H30" s="67">
        <f>SUM(H29,-F29)</f>
        <v>4.0081018518518516E-2</v>
      </c>
      <c r="I30" s="68" t="s">
        <v>120</v>
      </c>
      <c r="J30" s="69">
        <f>SUM(J29,-H29)</f>
        <v>3.8958333333333331E-2</v>
      </c>
      <c r="K30" s="66" t="s">
        <v>113</v>
      </c>
      <c r="L30" s="67">
        <f>SUM(L29,-J29)</f>
        <v>3.3506944444444436E-2</v>
      </c>
      <c r="M30" s="68" t="s">
        <v>104</v>
      </c>
    </row>
    <row r="31" spans="1:20" x14ac:dyDescent="0.25">
      <c r="A31" s="71">
        <v>14</v>
      </c>
      <c r="B31" s="72" t="s">
        <v>63</v>
      </c>
      <c r="C31" s="73">
        <v>5</v>
      </c>
      <c r="D31" s="72">
        <v>118</v>
      </c>
      <c r="E31" s="91" t="s">
        <v>39</v>
      </c>
      <c r="F31" s="74">
        <v>4.1701388888888885E-2</v>
      </c>
      <c r="G31" s="75" t="s">
        <v>124</v>
      </c>
      <c r="H31" s="74">
        <v>8.1770833333333334E-2</v>
      </c>
      <c r="I31" s="76" t="s">
        <v>124</v>
      </c>
      <c r="J31" s="77">
        <v>0.12096064814814815</v>
      </c>
      <c r="K31" s="75" t="s">
        <v>119</v>
      </c>
      <c r="L31" s="74">
        <v>0.16149305555555557</v>
      </c>
      <c r="M31" s="76" t="s">
        <v>115</v>
      </c>
      <c r="N31" s="27"/>
      <c r="O31" s="31"/>
      <c r="P31" s="30"/>
      <c r="R31" s="30"/>
      <c r="T31" s="30"/>
    </row>
    <row r="32" spans="1:20" ht="15.75" thickBot="1" x14ac:dyDescent="0.3">
      <c r="A32" s="71"/>
      <c r="B32" s="72"/>
      <c r="C32" s="73"/>
      <c r="D32" s="72"/>
      <c r="E32" s="91"/>
      <c r="F32" s="78">
        <v>4.1701388888888885E-2</v>
      </c>
      <c r="G32" s="79" t="s">
        <v>124</v>
      </c>
      <c r="H32" s="80">
        <f>SUM(H31,-F31)</f>
        <v>4.0069444444444449E-2</v>
      </c>
      <c r="I32" s="81" t="s">
        <v>119</v>
      </c>
      <c r="J32" s="82">
        <f>SUM(J31,-H31)</f>
        <v>3.9189814814814816E-2</v>
      </c>
      <c r="K32" s="79" t="s">
        <v>114</v>
      </c>
      <c r="L32" s="80">
        <f>SUM(L31,-J31)</f>
        <v>4.053240740740742E-2</v>
      </c>
      <c r="M32" s="81" t="s">
        <v>115</v>
      </c>
    </row>
    <row r="33" spans="1:20" x14ac:dyDescent="0.25">
      <c r="A33" s="55">
        <v>15</v>
      </c>
      <c r="B33" s="56" t="s">
        <v>61</v>
      </c>
      <c r="C33" s="57">
        <v>6</v>
      </c>
      <c r="D33" s="56">
        <v>105</v>
      </c>
      <c r="E33" s="92" t="s">
        <v>38</v>
      </c>
      <c r="F33" s="58">
        <v>4.1377314814814818E-2</v>
      </c>
      <c r="G33" s="59" t="s">
        <v>122</v>
      </c>
      <c r="H33" s="58">
        <v>8.0833333333333326E-2</v>
      </c>
      <c r="I33" s="60" t="s">
        <v>121</v>
      </c>
      <c r="J33" s="61">
        <v>0.12023148148148148</v>
      </c>
      <c r="K33" s="59" t="s">
        <v>115</v>
      </c>
      <c r="L33" s="58">
        <v>0.16248842592592591</v>
      </c>
      <c r="M33" s="60" t="s">
        <v>116</v>
      </c>
      <c r="N33" s="27"/>
      <c r="O33" s="31"/>
      <c r="P33" s="30"/>
      <c r="R33" s="30"/>
      <c r="T33" s="30"/>
    </row>
    <row r="34" spans="1:20" ht="15.75" thickBot="1" x14ac:dyDescent="0.3">
      <c r="A34" s="70"/>
      <c r="B34" s="63"/>
      <c r="C34" s="64"/>
      <c r="D34" s="63"/>
      <c r="E34" s="93"/>
      <c r="F34" s="65">
        <v>4.1377314814814818E-2</v>
      </c>
      <c r="G34" s="66" t="s">
        <v>122</v>
      </c>
      <c r="H34" s="67">
        <f>SUM(H33,-F33)</f>
        <v>3.9456018518518508E-2</v>
      </c>
      <c r="I34" s="68" t="s">
        <v>116</v>
      </c>
      <c r="J34" s="69">
        <f>SUM(J33,-H33)</f>
        <v>3.9398148148148154E-2</v>
      </c>
      <c r="K34" s="66" t="s">
        <v>115</v>
      </c>
      <c r="L34" s="67">
        <f>SUM(L33,-J33)</f>
        <v>4.225694444444443E-2</v>
      </c>
      <c r="M34" s="68" t="s">
        <v>117</v>
      </c>
    </row>
    <row r="35" spans="1:20" x14ac:dyDescent="0.25">
      <c r="A35" s="71">
        <v>16</v>
      </c>
      <c r="B35" s="72" t="s">
        <v>63</v>
      </c>
      <c r="C35" s="73">
        <v>6</v>
      </c>
      <c r="D35" s="72">
        <v>119</v>
      </c>
      <c r="E35" s="91" t="s">
        <v>35</v>
      </c>
      <c r="F35" s="74">
        <v>3.9351851851851853E-2</v>
      </c>
      <c r="G35" s="75" t="s">
        <v>117</v>
      </c>
      <c r="H35" s="74">
        <v>7.9166666666666663E-2</v>
      </c>
      <c r="I35" s="76" t="s">
        <v>116</v>
      </c>
      <c r="J35" s="77">
        <v>0.12055555555555557</v>
      </c>
      <c r="K35" s="75" t="s">
        <v>116</v>
      </c>
      <c r="L35" s="74">
        <v>0.16416666666666666</v>
      </c>
      <c r="M35" s="76" t="s">
        <v>117</v>
      </c>
      <c r="N35" s="27"/>
      <c r="O35" s="31"/>
      <c r="P35" s="30"/>
      <c r="R35" s="30"/>
      <c r="T35" s="30"/>
    </row>
    <row r="36" spans="1:20" ht="15.75" thickBot="1" x14ac:dyDescent="0.3">
      <c r="A36" s="71"/>
      <c r="B36" s="72"/>
      <c r="C36" s="73"/>
      <c r="D36" s="72"/>
      <c r="E36" s="91"/>
      <c r="F36" s="78">
        <v>3.9351851851851853E-2</v>
      </c>
      <c r="G36" s="79" t="s">
        <v>117</v>
      </c>
      <c r="H36" s="80">
        <f>SUM(H35,-F35)</f>
        <v>3.981481481481481E-2</v>
      </c>
      <c r="I36" s="81" t="s">
        <v>118</v>
      </c>
      <c r="J36" s="82">
        <f>SUM(J35,-H35)</f>
        <v>4.1388888888888906E-2</v>
      </c>
      <c r="K36" s="79" t="s">
        <v>118</v>
      </c>
      <c r="L36" s="80">
        <f>SUM(L35,-J35)</f>
        <v>4.3611111111111087E-2</v>
      </c>
      <c r="M36" s="81" t="s">
        <v>119</v>
      </c>
    </row>
    <row r="37" spans="1:20" x14ac:dyDescent="0.25">
      <c r="A37" s="55">
        <v>17</v>
      </c>
      <c r="B37" s="56" t="s">
        <v>64</v>
      </c>
      <c r="C37" s="57">
        <v>5</v>
      </c>
      <c r="D37" s="56">
        <v>135</v>
      </c>
      <c r="E37" s="92" t="s">
        <v>29</v>
      </c>
      <c r="F37" s="58">
        <v>3.7418981481481477E-2</v>
      </c>
      <c r="G37" s="59" t="s">
        <v>110</v>
      </c>
      <c r="H37" s="58">
        <v>7.5937500000000005E-2</v>
      </c>
      <c r="I37" s="60" t="s">
        <v>114</v>
      </c>
      <c r="J37" s="61">
        <v>0.11820601851851853</v>
      </c>
      <c r="K37" s="59" t="s">
        <v>114</v>
      </c>
      <c r="L37" s="58">
        <v>0.16440972222222222</v>
      </c>
      <c r="M37" s="60" t="s">
        <v>118</v>
      </c>
      <c r="N37" s="27"/>
      <c r="O37" s="31"/>
      <c r="P37" s="30"/>
      <c r="R37" s="30"/>
      <c r="T37" s="30"/>
    </row>
    <row r="38" spans="1:20" ht="15.75" thickBot="1" x14ac:dyDescent="0.3">
      <c r="A38" s="70"/>
      <c r="B38" s="63"/>
      <c r="C38" s="64"/>
      <c r="D38" s="63"/>
      <c r="E38" s="93"/>
      <c r="F38" s="65">
        <v>3.7418981481481477E-2</v>
      </c>
      <c r="G38" s="66" t="s">
        <v>110</v>
      </c>
      <c r="H38" s="67">
        <f>SUM(H37,-F37)</f>
        <v>3.8518518518518528E-2</v>
      </c>
      <c r="I38" s="68" t="s">
        <v>114</v>
      </c>
      <c r="J38" s="69">
        <f>SUM(J37,-H37)</f>
        <v>4.2268518518518525E-2</v>
      </c>
      <c r="K38" s="66" t="s">
        <v>121</v>
      </c>
      <c r="L38" s="67">
        <f>SUM(L37,-J37)</f>
        <v>4.6203703703703691E-2</v>
      </c>
      <c r="M38" s="68" t="s">
        <v>128</v>
      </c>
    </row>
    <row r="39" spans="1:20" x14ac:dyDescent="0.25">
      <c r="A39" s="71">
        <v>18</v>
      </c>
      <c r="B39" s="72" t="s">
        <v>64</v>
      </c>
      <c r="C39" s="73">
        <v>6</v>
      </c>
      <c r="D39" s="72">
        <v>137</v>
      </c>
      <c r="E39" s="91" t="s">
        <v>21</v>
      </c>
      <c r="F39" s="74">
        <v>4.0324074074074075E-2</v>
      </c>
      <c r="G39" s="75" t="s">
        <v>120</v>
      </c>
      <c r="H39" s="74">
        <v>8.0474537037037039E-2</v>
      </c>
      <c r="I39" s="76" t="s">
        <v>118</v>
      </c>
      <c r="J39" s="77">
        <v>0.12063657407407408</v>
      </c>
      <c r="K39" s="75" t="s">
        <v>117</v>
      </c>
      <c r="L39" s="74">
        <v>0.16483796296296296</v>
      </c>
      <c r="M39" s="76" t="s">
        <v>119</v>
      </c>
      <c r="N39" s="27"/>
      <c r="O39" s="31"/>
      <c r="P39" s="30"/>
      <c r="R39" s="30"/>
      <c r="T39" s="30"/>
    </row>
    <row r="40" spans="1:20" ht="15.75" thickBot="1" x14ac:dyDescent="0.3">
      <c r="A40" s="71"/>
      <c r="B40" s="72"/>
      <c r="C40" s="73"/>
      <c r="D40" s="72"/>
      <c r="E40" s="91"/>
      <c r="F40" s="78">
        <v>4.0324074074074075E-2</v>
      </c>
      <c r="G40" s="79" t="s">
        <v>120</v>
      </c>
      <c r="H40" s="80">
        <f>SUM(H39,-F39)</f>
        <v>4.0150462962962964E-2</v>
      </c>
      <c r="I40" s="81" t="s">
        <v>122</v>
      </c>
      <c r="J40" s="82">
        <f>SUM(J39,-H39)</f>
        <v>4.0162037037037038E-2</v>
      </c>
      <c r="K40" s="79" t="s">
        <v>116</v>
      </c>
      <c r="L40" s="80">
        <f>SUM(L39,-J39)</f>
        <v>4.4201388888888887E-2</v>
      </c>
      <c r="M40" s="81" t="s">
        <v>122</v>
      </c>
    </row>
    <row r="41" spans="1:20" x14ac:dyDescent="0.25">
      <c r="A41" s="55">
        <v>19</v>
      </c>
      <c r="B41" s="56" t="s">
        <v>77</v>
      </c>
      <c r="C41" s="57">
        <v>1</v>
      </c>
      <c r="D41" s="56">
        <v>144</v>
      </c>
      <c r="E41" s="92" t="s">
        <v>46</v>
      </c>
      <c r="F41" s="58">
        <v>4.282407407407407E-2</v>
      </c>
      <c r="G41" s="59" t="s">
        <v>133</v>
      </c>
      <c r="H41" s="58">
        <v>8.2384259259259254E-2</v>
      </c>
      <c r="I41" s="60" t="s">
        <v>125</v>
      </c>
      <c r="J41" s="61">
        <v>0.12403935185185185</v>
      </c>
      <c r="K41" s="59" t="s">
        <v>122</v>
      </c>
      <c r="L41" s="58">
        <v>0.16804398148148147</v>
      </c>
      <c r="M41" s="60" t="s">
        <v>120</v>
      </c>
      <c r="N41" s="27"/>
      <c r="O41" s="31"/>
      <c r="P41" s="30"/>
      <c r="R41" s="30"/>
      <c r="T41" s="30"/>
    </row>
    <row r="42" spans="1:20" ht="15.75" thickBot="1" x14ac:dyDescent="0.3">
      <c r="A42" s="70"/>
      <c r="B42" s="63"/>
      <c r="C42" s="64"/>
      <c r="D42" s="63"/>
      <c r="E42" s="93"/>
      <c r="F42" s="65">
        <v>4.282407407407407E-2</v>
      </c>
      <c r="G42" s="66" t="s">
        <v>133</v>
      </c>
      <c r="H42" s="67">
        <f>SUM(H41,-F41)</f>
        <v>3.9560185185185184E-2</v>
      </c>
      <c r="I42" s="68" t="s">
        <v>117</v>
      </c>
      <c r="J42" s="69">
        <f>SUM(J41,-H41)</f>
        <v>4.1655092592592591E-2</v>
      </c>
      <c r="K42" s="66" t="s">
        <v>119</v>
      </c>
      <c r="L42" s="67">
        <f>SUM(L41,-J41)</f>
        <v>4.400462962962963E-2</v>
      </c>
      <c r="M42" s="68" t="s">
        <v>120</v>
      </c>
    </row>
    <row r="43" spans="1:20" x14ac:dyDescent="0.25">
      <c r="A43" s="71">
        <v>20</v>
      </c>
      <c r="B43" s="72" t="s">
        <v>78</v>
      </c>
      <c r="C43" s="73">
        <v>1</v>
      </c>
      <c r="D43" s="72">
        <v>158</v>
      </c>
      <c r="E43" s="91" t="s">
        <v>41</v>
      </c>
      <c r="F43" s="74">
        <v>4.2187499999999996E-2</v>
      </c>
      <c r="G43" s="75" t="s">
        <v>126</v>
      </c>
      <c r="H43" s="74">
        <v>8.3773148148148138E-2</v>
      </c>
      <c r="I43" s="76" t="s">
        <v>127</v>
      </c>
      <c r="J43" s="77">
        <v>0.1260300925925926</v>
      </c>
      <c r="K43" s="75" t="s">
        <v>125</v>
      </c>
      <c r="L43" s="74">
        <v>0.16819444444444445</v>
      </c>
      <c r="M43" s="76" t="s">
        <v>121</v>
      </c>
      <c r="N43" s="27"/>
      <c r="O43" s="31"/>
      <c r="P43" s="30"/>
      <c r="R43" s="30"/>
      <c r="T43" s="30"/>
    </row>
    <row r="44" spans="1:20" ht="15.75" thickBot="1" x14ac:dyDescent="0.3">
      <c r="A44" s="71"/>
      <c r="B44" s="72"/>
      <c r="C44" s="73"/>
      <c r="D44" s="72"/>
      <c r="E44" s="91"/>
      <c r="F44" s="78">
        <v>4.2187499999999996E-2</v>
      </c>
      <c r="G44" s="79" t="s">
        <v>126</v>
      </c>
      <c r="H44" s="80">
        <f>SUM(H43,-F43)</f>
        <v>4.1585648148148142E-2</v>
      </c>
      <c r="I44" s="81" t="s">
        <v>125</v>
      </c>
      <c r="J44" s="82">
        <f>SUM(J43,-H43)</f>
        <v>4.2256944444444458E-2</v>
      </c>
      <c r="K44" s="79" t="s">
        <v>120</v>
      </c>
      <c r="L44" s="80">
        <f>SUM(L43,-J43)</f>
        <v>4.2164351851851856E-2</v>
      </c>
      <c r="M44" s="81" t="s">
        <v>116</v>
      </c>
    </row>
    <row r="45" spans="1:20" x14ac:dyDescent="0.25">
      <c r="A45" s="55">
        <v>21</v>
      </c>
      <c r="B45" s="56" t="s">
        <v>63</v>
      </c>
      <c r="C45" s="57">
        <v>7</v>
      </c>
      <c r="D45" s="56">
        <v>112</v>
      </c>
      <c r="E45" s="92" t="s">
        <v>27</v>
      </c>
      <c r="F45" s="58">
        <v>3.5891203703703703E-2</v>
      </c>
      <c r="G45" s="59" t="s">
        <v>108</v>
      </c>
      <c r="H45" s="58">
        <v>7.7824074074074087E-2</v>
      </c>
      <c r="I45" s="60" t="s">
        <v>115</v>
      </c>
      <c r="J45" s="61">
        <v>0.12405092592592593</v>
      </c>
      <c r="K45" s="59" t="s">
        <v>123</v>
      </c>
      <c r="L45" s="58">
        <v>0.1683449074074074</v>
      </c>
      <c r="M45" s="60" t="s">
        <v>122</v>
      </c>
      <c r="N45" s="27"/>
      <c r="O45" s="31"/>
      <c r="P45" s="30"/>
      <c r="R45" s="30"/>
      <c r="T45" s="30"/>
    </row>
    <row r="46" spans="1:20" ht="15.75" thickBot="1" x14ac:dyDescent="0.3">
      <c r="A46" s="70"/>
      <c r="B46" s="63"/>
      <c r="C46" s="64"/>
      <c r="D46" s="63"/>
      <c r="E46" s="93"/>
      <c r="F46" s="65">
        <v>3.5891203703703703E-2</v>
      </c>
      <c r="G46" s="66" t="s">
        <v>108</v>
      </c>
      <c r="H46" s="67">
        <f>SUM(H45,-F45)</f>
        <v>4.1932870370370384E-2</v>
      </c>
      <c r="I46" s="68" t="s">
        <v>128</v>
      </c>
      <c r="J46" s="69">
        <f>SUM(J45,-H45)</f>
        <v>4.6226851851851838E-2</v>
      </c>
      <c r="K46" s="66" t="s">
        <v>134</v>
      </c>
      <c r="L46" s="67">
        <f>SUM(L45,-J45)</f>
        <v>4.4293981481481476E-2</v>
      </c>
      <c r="M46" s="68" t="s">
        <v>124</v>
      </c>
    </row>
    <row r="47" spans="1:20" x14ac:dyDescent="0.25">
      <c r="A47" s="71">
        <v>22</v>
      </c>
      <c r="B47" s="72" t="s">
        <v>77</v>
      </c>
      <c r="C47" s="73">
        <v>2</v>
      </c>
      <c r="D47" s="72">
        <v>142</v>
      </c>
      <c r="E47" s="91" t="s">
        <v>44</v>
      </c>
      <c r="F47" s="74">
        <v>4.2245370370370371E-2</v>
      </c>
      <c r="G47" s="75" t="s">
        <v>130</v>
      </c>
      <c r="H47" s="74">
        <v>8.3553240740740733E-2</v>
      </c>
      <c r="I47" s="76" t="s">
        <v>126</v>
      </c>
      <c r="J47" s="77">
        <v>0.12587962962962965</v>
      </c>
      <c r="K47" s="75" t="s">
        <v>124</v>
      </c>
      <c r="L47" s="74">
        <v>0.16871527777777776</v>
      </c>
      <c r="M47" s="76" t="s">
        <v>123</v>
      </c>
      <c r="N47" s="27"/>
      <c r="O47" s="31"/>
      <c r="P47" s="30"/>
      <c r="R47" s="30"/>
      <c r="T47" s="30"/>
    </row>
    <row r="48" spans="1:20" ht="15.75" thickBot="1" x14ac:dyDescent="0.3">
      <c r="A48" s="71"/>
      <c r="B48" s="72"/>
      <c r="C48" s="73"/>
      <c r="D48" s="72"/>
      <c r="E48" s="91"/>
      <c r="F48" s="78">
        <v>4.2245370370370371E-2</v>
      </c>
      <c r="G48" s="79" t="s">
        <v>130</v>
      </c>
      <c r="H48" s="80">
        <f>SUM(H47,-F47)</f>
        <v>4.1307870370370363E-2</v>
      </c>
      <c r="I48" s="81" t="s">
        <v>124</v>
      </c>
      <c r="J48" s="82">
        <f>SUM(J47,-H47)</f>
        <v>4.2326388888888913E-2</v>
      </c>
      <c r="K48" s="79" t="s">
        <v>123</v>
      </c>
      <c r="L48" s="80">
        <f>SUM(L47,-J47)</f>
        <v>4.2835648148148109E-2</v>
      </c>
      <c r="M48" s="81" t="s">
        <v>118</v>
      </c>
    </row>
    <row r="49" spans="1:20" x14ac:dyDescent="0.25">
      <c r="A49" s="55">
        <v>23</v>
      </c>
      <c r="B49" s="56" t="s">
        <v>64</v>
      </c>
      <c r="C49" s="57">
        <v>7</v>
      </c>
      <c r="D49" s="56">
        <v>136</v>
      </c>
      <c r="E49" s="92" t="s">
        <v>36</v>
      </c>
      <c r="F49" s="58">
        <v>4.010416666666667E-2</v>
      </c>
      <c r="G49" s="59" t="s">
        <v>118</v>
      </c>
      <c r="H49" s="58">
        <v>7.9490740740740737E-2</v>
      </c>
      <c r="I49" s="60" t="s">
        <v>117</v>
      </c>
      <c r="J49" s="61">
        <v>0.12335648148148148</v>
      </c>
      <c r="K49" s="59" t="s">
        <v>121</v>
      </c>
      <c r="L49" s="58">
        <v>0.17069444444444445</v>
      </c>
      <c r="M49" s="60" t="s">
        <v>124</v>
      </c>
      <c r="N49" s="27"/>
      <c r="O49" s="31"/>
      <c r="P49" s="30"/>
      <c r="R49" s="30"/>
      <c r="T49" s="30"/>
    </row>
    <row r="50" spans="1:20" ht="15.75" thickBot="1" x14ac:dyDescent="0.3">
      <c r="A50" s="70"/>
      <c r="B50" s="63"/>
      <c r="C50" s="64"/>
      <c r="D50" s="63"/>
      <c r="E50" s="93"/>
      <c r="F50" s="65">
        <v>4.010416666666667E-2</v>
      </c>
      <c r="G50" s="66" t="s">
        <v>118</v>
      </c>
      <c r="H50" s="67">
        <f>SUM(H49,-F49)</f>
        <v>3.9386574074074067E-2</v>
      </c>
      <c r="I50" s="68" t="s">
        <v>115</v>
      </c>
      <c r="J50" s="69">
        <f>SUM(J49,-H49)</f>
        <v>4.3865740740740747E-2</v>
      </c>
      <c r="K50" s="66" t="s">
        <v>126</v>
      </c>
      <c r="L50" s="67">
        <f>SUM(L49,-J49)</f>
        <v>4.7337962962962971E-2</v>
      </c>
      <c r="M50" s="68" t="s">
        <v>130</v>
      </c>
    </row>
    <row r="51" spans="1:20" x14ac:dyDescent="0.25">
      <c r="A51" s="71">
        <v>24</v>
      </c>
      <c r="B51" s="72" t="s">
        <v>82</v>
      </c>
      <c r="C51" s="73">
        <v>1</v>
      </c>
      <c r="D51" s="72">
        <v>163</v>
      </c>
      <c r="E51" s="91" t="s">
        <v>43</v>
      </c>
      <c r="F51" s="74">
        <v>4.223379629629629E-2</v>
      </c>
      <c r="G51" s="75" t="s">
        <v>129</v>
      </c>
      <c r="H51" s="74">
        <v>8.4004629629629624E-2</v>
      </c>
      <c r="I51" s="76" t="s">
        <v>129</v>
      </c>
      <c r="J51" s="77">
        <v>0.12657407407407409</v>
      </c>
      <c r="K51" s="75" t="s">
        <v>126</v>
      </c>
      <c r="L51" s="74">
        <v>0.17071759259259259</v>
      </c>
      <c r="M51" s="76" t="s">
        <v>125</v>
      </c>
      <c r="N51" s="27"/>
      <c r="O51" s="31"/>
      <c r="P51" s="30"/>
      <c r="R51" s="30"/>
      <c r="T51" s="30"/>
    </row>
    <row r="52" spans="1:20" ht="15.75" thickBot="1" x14ac:dyDescent="0.3">
      <c r="A52" s="71"/>
      <c r="B52" s="72"/>
      <c r="C52" s="73"/>
      <c r="D52" s="72"/>
      <c r="E52" s="91"/>
      <c r="F52" s="78">
        <v>4.223379629629629E-2</v>
      </c>
      <c r="G52" s="79" t="s">
        <v>129</v>
      </c>
      <c r="H52" s="80">
        <f>SUM(H51,-F51)</f>
        <v>4.1770833333333333E-2</v>
      </c>
      <c r="I52" s="81" t="s">
        <v>127</v>
      </c>
      <c r="J52" s="82">
        <f>SUM(J51,-H51)</f>
        <v>4.2569444444444465E-2</v>
      </c>
      <c r="K52" s="79" t="s">
        <v>124</v>
      </c>
      <c r="L52" s="80">
        <f>SUM(L51,-J51)</f>
        <v>4.4143518518518499E-2</v>
      </c>
      <c r="M52" s="81" t="s">
        <v>121</v>
      </c>
    </row>
    <row r="53" spans="1:20" x14ac:dyDescent="0.25">
      <c r="A53" s="55">
        <v>25</v>
      </c>
      <c r="B53" s="56" t="s">
        <v>82</v>
      </c>
      <c r="C53" s="57">
        <v>2</v>
      </c>
      <c r="D53" s="56">
        <v>161</v>
      </c>
      <c r="E53" s="92" t="s">
        <v>42</v>
      </c>
      <c r="F53" s="58">
        <v>4.2222222222222223E-2</v>
      </c>
      <c r="G53" s="59" t="s">
        <v>128</v>
      </c>
      <c r="H53" s="58">
        <v>8.396990740740741E-2</v>
      </c>
      <c r="I53" s="60" t="s">
        <v>128</v>
      </c>
      <c r="J53" s="61">
        <v>0.12740740740740741</v>
      </c>
      <c r="K53" s="59" t="s">
        <v>127</v>
      </c>
      <c r="L53" s="58">
        <v>0.17212962962962963</v>
      </c>
      <c r="M53" s="60" t="s">
        <v>126</v>
      </c>
      <c r="N53" s="27"/>
      <c r="O53" s="31"/>
      <c r="P53" s="30"/>
      <c r="R53" s="30"/>
      <c r="T53" s="30"/>
    </row>
    <row r="54" spans="1:20" ht="15.75" thickBot="1" x14ac:dyDescent="0.3">
      <c r="A54" s="70"/>
      <c r="B54" s="63"/>
      <c r="C54" s="64"/>
      <c r="D54" s="63"/>
      <c r="E54" s="93"/>
      <c r="F54" s="65">
        <v>4.2222222222222223E-2</v>
      </c>
      <c r="G54" s="66" t="s">
        <v>128</v>
      </c>
      <c r="H54" s="67">
        <f>SUM(H53,-F53)</f>
        <v>4.1747685185185186E-2</v>
      </c>
      <c r="I54" s="68" t="s">
        <v>126</v>
      </c>
      <c r="J54" s="69">
        <f>SUM(J53,-H53)</f>
        <v>4.3437500000000004E-2</v>
      </c>
      <c r="K54" s="66" t="s">
        <v>125</v>
      </c>
      <c r="L54" s="67">
        <f>SUM(L53,-J53)</f>
        <v>4.4722222222222219E-2</v>
      </c>
      <c r="M54" s="68" t="s">
        <v>125</v>
      </c>
    </row>
    <row r="55" spans="1:20" x14ac:dyDescent="0.25">
      <c r="A55" s="71">
        <v>26</v>
      </c>
      <c r="B55" s="72" t="s">
        <v>64</v>
      </c>
      <c r="C55" s="73">
        <v>8</v>
      </c>
      <c r="D55" s="72">
        <v>139</v>
      </c>
      <c r="E55" s="96" t="s">
        <v>37</v>
      </c>
      <c r="F55" s="74">
        <v>4.0335648148148148E-2</v>
      </c>
      <c r="G55" s="75" t="s">
        <v>121</v>
      </c>
      <c r="H55" s="74">
        <v>8.0486111111111105E-2</v>
      </c>
      <c r="I55" s="76" t="s">
        <v>120</v>
      </c>
      <c r="J55" s="77">
        <v>0.12280092592592594</v>
      </c>
      <c r="K55" s="75" t="s">
        <v>120</v>
      </c>
      <c r="L55" s="74">
        <v>0.17681712962962962</v>
      </c>
      <c r="M55" s="76" t="s">
        <v>127</v>
      </c>
      <c r="N55" s="27"/>
      <c r="O55" s="31"/>
      <c r="P55" s="30"/>
      <c r="R55" s="30"/>
      <c r="T55" s="30"/>
    </row>
    <row r="56" spans="1:20" ht="15.75" thickBot="1" x14ac:dyDescent="0.3">
      <c r="A56" s="71"/>
      <c r="B56" s="72"/>
      <c r="C56" s="73"/>
      <c r="D56" s="72"/>
      <c r="E56" s="96"/>
      <c r="F56" s="78">
        <v>4.0335648148148148E-2</v>
      </c>
      <c r="G56" s="79" t="s">
        <v>121</v>
      </c>
      <c r="H56" s="80">
        <f>SUM(H55,-F55)</f>
        <v>4.0150462962962957E-2</v>
      </c>
      <c r="I56" s="81" t="s">
        <v>121</v>
      </c>
      <c r="J56" s="82">
        <f>SUM(J55,-H55)</f>
        <v>4.2314814814814833E-2</v>
      </c>
      <c r="K56" s="79" t="s">
        <v>122</v>
      </c>
      <c r="L56" s="80">
        <f>SUM(L55,-J55)</f>
        <v>5.4016203703703677E-2</v>
      </c>
      <c r="M56" s="81" t="s">
        <v>138</v>
      </c>
    </row>
    <row r="57" spans="1:20" x14ac:dyDescent="0.25">
      <c r="A57" s="55">
        <v>27</v>
      </c>
      <c r="B57" s="56" t="s">
        <v>77</v>
      </c>
      <c r="C57" s="57">
        <v>3</v>
      </c>
      <c r="D57" s="56">
        <v>145</v>
      </c>
      <c r="E57" s="92" t="s">
        <v>0</v>
      </c>
      <c r="F57" s="58">
        <v>4.3622685185185188E-2</v>
      </c>
      <c r="G57" s="59" t="s">
        <v>136</v>
      </c>
      <c r="H57" s="58">
        <v>8.818287037037037E-2</v>
      </c>
      <c r="I57" s="60" t="s">
        <v>135</v>
      </c>
      <c r="J57" s="61">
        <v>0.13240740740740739</v>
      </c>
      <c r="K57" s="59" t="s">
        <v>131</v>
      </c>
      <c r="L57" s="58">
        <v>0.17755787037037038</v>
      </c>
      <c r="M57" s="60" t="s">
        <v>128</v>
      </c>
      <c r="N57" s="27"/>
      <c r="O57" s="31"/>
      <c r="P57" s="30"/>
      <c r="R57" s="30"/>
      <c r="T57" s="30"/>
    </row>
    <row r="58" spans="1:20" ht="15.75" thickBot="1" x14ac:dyDescent="0.3">
      <c r="A58" s="70"/>
      <c r="B58" s="63"/>
      <c r="C58" s="64"/>
      <c r="D58" s="63"/>
      <c r="E58" s="93"/>
      <c r="F58" s="65">
        <v>4.3622685185185188E-2</v>
      </c>
      <c r="G58" s="66" t="s">
        <v>136</v>
      </c>
      <c r="H58" s="67">
        <f>SUM(H57,-F57)</f>
        <v>4.4560185185185182E-2</v>
      </c>
      <c r="I58" s="68" t="s">
        <v>133</v>
      </c>
      <c r="J58" s="69">
        <f>SUM(J57,-H57)</f>
        <v>4.4224537037037021E-2</v>
      </c>
      <c r="K58" s="66" t="s">
        <v>128</v>
      </c>
      <c r="L58" s="67">
        <f>SUM(L57,-J57)</f>
        <v>4.5150462962962989E-2</v>
      </c>
      <c r="M58" s="68" t="s">
        <v>126</v>
      </c>
    </row>
    <row r="59" spans="1:20" x14ac:dyDescent="0.25">
      <c r="A59" s="71">
        <v>28</v>
      </c>
      <c r="B59" s="72" t="s">
        <v>77</v>
      </c>
      <c r="C59" s="73">
        <v>4</v>
      </c>
      <c r="D59" s="72">
        <v>147</v>
      </c>
      <c r="E59" s="91" t="s">
        <v>8</v>
      </c>
      <c r="F59" s="74">
        <v>4.4849537037037035E-2</v>
      </c>
      <c r="G59" s="75" t="s">
        <v>141</v>
      </c>
      <c r="H59" s="74">
        <v>9.0752314814814813E-2</v>
      </c>
      <c r="I59" s="76" t="s">
        <v>140</v>
      </c>
      <c r="J59" s="77">
        <v>0.13517361111111112</v>
      </c>
      <c r="K59" s="75" t="s">
        <v>135</v>
      </c>
      <c r="L59" s="74">
        <v>0.1794212962962963</v>
      </c>
      <c r="M59" s="76" t="s">
        <v>129</v>
      </c>
      <c r="N59" s="27"/>
      <c r="O59" s="31"/>
      <c r="P59" s="30"/>
      <c r="R59" s="30"/>
      <c r="T59" s="30"/>
    </row>
    <row r="60" spans="1:20" ht="15.75" thickBot="1" x14ac:dyDescent="0.3">
      <c r="A60" s="71"/>
      <c r="B60" s="72"/>
      <c r="C60" s="73"/>
      <c r="D60" s="72"/>
      <c r="E60" s="91"/>
      <c r="F60" s="78">
        <v>4.4849537037037035E-2</v>
      </c>
      <c r="G60" s="79" t="s">
        <v>141</v>
      </c>
      <c r="H60" s="80">
        <f>SUM(H59,-F59)</f>
        <v>4.5902777777777778E-2</v>
      </c>
      <c r="I60" s="81" t="s">
        <v>140</v>
      </c>
      <c r="J60" s="82">
        <f>SUM(J59,-H59)</f>
        <v>4.4421296296296306E-2</v>
      </c>
      <c r="K60" s="79" t="s">
        <v>129</v>
      </c>
      <c r="L60" s="80">
        <f>SUM(L59,-J59)</f>
        <v>4.4247685185185182E-2</v>
      </c>
      <c r="M60" s="81" t="s">
        <v>123</v>
      </c>
    </row>
    <row r="61" spans="1:20" x14ac:dyDescent="0.25">
      <c r="A61" s="55">
        <v>29</v>
      </c>
      <c r="B61" s="56" t="s">
        <v>77</v>
      </c>
      <c r="C61" s="57">
        <v>5</v>
      </c>
      <c r="D61" s="56">
        <v>143</v>
      </c>
      <c r="E61" s="92" t="s">
        <v>18</v>
      </c>
      <c r="F61" s="58">
        <v>3.8854166666666669E-2</v>
      </c>
      <c r="G61" s="59" t="s">
        <v>116</v>
      </c>
      <c r="H61" s="58">
        <v>8.1238425925925936E-2</v>
      </c>
      <c r="I61" s="60" t="s">
        <v>122</v>
      </c>
      <c r="J61" s="61">
        <v>0.12769675925925925</v>
      </c>
      <c r="K61" s="59" t="s">
        <v>128</v>
      </c>
      <c r="L61" s="58">
        <v>0.17982638888888888</v>
      </c>
      <c r="M61" s="60" t="s">
        <v>130</v>
      </c>
      <c r="N61" s="27"/>
      <c r="O61" s="31"/>
      <c r="P61" s="30"/>
      <c r="R61" s="30"/>
      <c r="T61" s="30"/>
    </row>
    <row r="62" spans="1:20" ht="15.75" thickBot="1" x14ac:dyDescent="0.3">
      <c r="A62" s="70"/>
      <c r="B62" s="63"/>
      <c r="C62" s="64"/>
      <c r="D62" s="63"/>
      <c r="E62" s="93"/>
      <c r="F62" s="65">
        <v>3.8854166666666669E-2</v>
      </c>
      <c r="G62" s="66" t="s">
        <v>116</v>
      </c>
      <c r="H62" s="67">
        <f>SUM(H61,-F61)</f>
        <v>4.2384259259259267E-2</v>
      </c>
      <c r="I62" s="68" t="s">
        <v>131</v>
      </c>
      <c r="J62" s="69">
        <f>SUM(J61,-H61)</f>
        <v>4.645833333333331E-2</v>
      </c>
      <c r="K62" s="66" t="s">
        <v>135</v>
      </c>
      <c r="L62" s="67">
        <f>SUM(L61,-J61)</f>
        <v>5.2129629629629637E-2</v>
      </c>
      <c r="M62" s="68" t="s">
        <v>135</v>
      </c>
    </row>
    <row r="63" spans="1:20" x14ac:dyDescent="0.25">
      <c r="A63" s="71">
        <v>30</v>
      </c>
      <c r="B63" s="72" t="s">
        <v>78</v>
      </c>
      <c r="C63" s="73">
        <v>2</v>
      </c>
      <c r="D63" s="72">
        <v>159</v>
      </c>
      <c r="E63" s="91" t="s">
        <v>5</v>
      </c>
      <c r="F63" s="74">
        <v>4.5509259259259256E-2</v>
      </c>
      <c r="G63" s="75" t="s">
        <v>142</v>
      </c>
      <c r="H63" s="74">
        <v>9.0671296296296292E-2</v>
      </c>
      <c r="I63" s="76" t="s">
        <v>139</v>
      </c>
      <c r="J63" s="77">
        <v>0.13466435185185185</v>
      </c>
      <c r="K63" s="75" t="s">
        <v>133</v>
      </c>
      <c r="L63" s="74">
        <v>0.17984953703703702</v>
      </c>
      <c r="M63" s="76" t="s">
        <v>131</v>
      </c>
      <c r="N63" s="27"/>
      <c r="O63" s="31"/>
      <c r="P63" s="30"/>
      <c r="R63" s="30"/>
      <c r="T63" s="30"/>
    </row>
    <row r="64" spans="1:20" ht="15.75" thickBot="1" x14ac:dyDescent="0.3">
      <c r="A64" s="71"/>
      <c r="B64" s="72"/>
      <c r="C64" s="73"/>
      <c r="D64" s="72"/>
      <c r="E64" s="91"/>
      <c r="F64" s="78">
        <v>4.5509259259259256E-2</v>
      </c>
      <c r="G64" s="79" t="s">
        <v>142</v>
      </c>
      <c r="H64" s="80">
        <f>SUM(H63,-F63)</f>
        <v>4.5162037037037035E-2</v>
      </c>
      <c r="I64" s="81" t="s">
        <v>135</v>
      </c>
      <c r="J64" s="82">
        <f>SUM(J63,-H63)</f>
        <v>4.3993055555555563E-2</v>
      </c>
      <c r="K64" s="79" t="s">
        <v>127</v>
      </c>
      <c r="L64" s="80">
        <f>SUM(L63,-J63)</f>
        <v>4.5185185185185162E-2</v>
      </c>
      <c r="M64" s="81" t="s">
        <v>127</v>
      </c>
    </row>
    <row r="65" spans="1:20" x14ac:dyDescent="0.25">
      <c r="A65" s="55">
        <v>31</v>
      </c>
      <c r="B65" s="56" t="s">
        <v>64</v>
      </c>
      <c r="C65" s="57">
        <v>9</v>
      </c>
      <c r="D65" s="56">
        <v>133</v>
      </c>
      <c r="E65" s="92" t="s">
        <v>2</v>
      </c>
      <c r="F65" s="58">
        <v>4.5590277777777778E-2</v>
      </c>
      <c r="G65" s="59" t="s">
        <v>143</v>
      </c>
      <c r="H65" s="58">
        <v>9.1064814814814821E-2</v>
      </c>
      <c r="I65" s="60" t="s">
        <v>141</v>
      </c>
      <c r="J65" s="61">
        <v>0.13572916666666665</v>
      </c>
      <c r="K65" s="59" t="s">
        <v>136</v>
      </c>
      <c r="L65" s="58">
        <v>0.18236111111111111</v>
      </c>
      <c r="M65" s="60" t="s">
        <v>132</v>
      </c>
      <c r="N65" s="27"/>
      <c r="O65" s="31"/>
      <c r="P65" s="30"/>
      <c r="R65" s="30"/>
      <c r="T65" s="30"/>
    </row>
    <row r="66" spans="1:20" ht="15.75" thickBot="1" x14ac:dyDescent="0.3">
      <c r="A66" s="70"/>
      <c r="B66" s="63"/>
      <c r="C66" s="64"/>
      <c r="D66" s="63"/>
      <c r="E66" s="93"/>
      <c r="F66" s="65">
        <v>4.5590277777777778E-2</v>
      </c>
      <c r="G66" s="66" t="s">
        <v>143</v>
      </c>
      <c r="H66" s="67">
        <f>SUM(H65,-F65)</f>
        <v>4.5474537037037042E-2</v>
      </c>
      <c r="I66" s="68" t="s">
        <v>138</v>
      </c>
      <c r="J66" s="69">
        <f>SUM(J65,-H65)</f>
        <v>4.466435185185183E-2</v>
      </c>
      <c r="K66" s="66" t="s">
        <v>130</v>
      </c>
      <c r="L66" s="67">
        <f>SUM(L65,-J65)</f>
        <v>4.6631944444444462E-2</v>
      </c>
      <c r="M66" s="68" t="s">
        <v>129</v>
      </c>
    </row>
    <row r="67" spans="1:20" x14ac:dyDescent="0.25">
      <c r="A67" s="71">
        <v>32</v>
      </c>
      <c r="B67" s="72" t="s">
        <v>64</v>
      </c>
      <c r="C67" s="73">
        <v>10</v>
      </c>
      <c r="D67" s="72">
        <v>138</v>
      </c>
      <c r="E67" s="91" t="s">
        <v>45</v>
      </c>
      <c r="F67" s="74">
        <v>4.2303240740740738E-2</v>
      </c>
      <c r="G67" s="75" t="s">
        <v>132</v>
      </c>
      <c r="H67" s="74">
        <v>8.4270833333333336E-2</v>
      </c>
      <c r="I67" s="76" t="s">
        <v>130</v>
      </c>
      <c r="J67" s="77">
        <v>0.13034722222222223</v>
      </c>
      <c r="K67" s="75" t="s">
        <v>129</v>
      </c>
      <c r="L67" s="74">
        <v>0.18409722222222222</v>
      </c>
      <c r="M67" s="76" t="s">
        <v>133</v>
      </c>
      <c r="N67" s="27"/>
      <c r="O67" s="31"/>
      <c r="P67" s="30"/>
      <c r="R67" s="30"/>
      <c r="T67" s="30"/>
    </row>
    <row r="68" spans="1:20" ht="15.75" thickBot="1" x14ac:dyDescent="0.3">
      <c r="A68" s="71"/>
      <c r="B68" s="72"/>
      <c r="C68" s="73"/>
      <c r="D68" s="72"/>
      <c r="E68" s="91"/>
      <c r="F68" s="78">
        <v>4.2303240740740738E-2</v>
      </c>
      <c r="G68" s="79" t="s">
        <v>132</v>
      </c>
      <c r="H68" s="80">
        <f>SUM(H67,-F67)</f>
        <v>4.1967592592592598E-2</v>
      </c>
      <c r="I68" s="81" t="s">
        <v>129</v>
      </c>
      <c r="J68" s="82">
        <f>SUM(J67,-H67)</f>
        <v>4.6076388888888889E-2</v>
      </c>
      <c r="K68" s="79" t="s">
        <v>133</v>
      </c>
      <c r="L68" s="80">
        <f>SUM(L67,-J67)</f>
        <v>5.3749999999999992E-2</v>
      </c>
      <c r="M68" s="81" t="s">
        <v>137</v>
      </c>
    </row>
    <row r="69" spans="1:20" x14ac:dyDescent="0.25">
      <c r="A69" s="55">
        <v>33</v>
      </c>
      <c r="B69" s="56" t="s">
        <v>63</v>
      </c>
      <c r="C69" s="57">
        <v>8</v>
      </c>
      <c r="D69" s="56">
        <v>123</v>
      </c>
      <c r="E69" s="92" t="s">
        <v>6</v>
      </c>
      <c r="F69" s="58">
        <v>4.2268518518518518E-2</v>
      </c>
      <c r="G69" s="59" t="s">
        <v>131</v>
      </c>
      <c r="H69" s="58">
        <v>8.7870370370370376E-2</v>
      </c>
      <c r="I69" s="60" t="s">
        <v>134</v>
      </c>
      <c r="J69" s="61">
        <v>0.13684027777777777</v>
      </c>
      <c r="K69" s="59" t="s">
        <v>138</v>
      </c>
      <c r="L69" s="58">
        <v>0.1850347222222222</v>
      </c>
      <c r="M69" s="60" t="s">
        <v>134</v>
      </c>
      <c r="N69" s="27"/>
      <c r="O69" s="31"/>
      <c r="P69" s="30"/>
      <c r="R69" s="30"/>
      <c r="T69" s="30"/>
    </row>
    <row r="70" spans="1:20" ht="15.75" thickBot="1" x14ac:dyDescent="0.3">
      <c r="A70" s="70"/>
      <c r="B70" s="63"/>
      <c r="C70" s="64"/>
      <c r="D70" s="63"/>
      <c r="E70" s="93"/>
      <c r="F70" s="65">
        <v>4.2268518518518518E-2</v>
      </c>
      <c r="G70" s="66" t="s">
        <v>131</v>
      </c>
      <c r="H70" s="67">
        <f>SUM(H69,-F69)</f>
        <v>4.5601851851851859E-2</v>
      </c>
      <c r="I70" s="68" t="s">
        <v>139</v>
      </c>
      <c r="J70" s="69">
        <f>SUM(J69,-H69)</f>
        <v>4.8969907407407393E-2</v>
      </c>
      <c r="K70" s="66" t="s">
        <v>137</v>
      </c>
      <c r="L70" s="67">
        <f>SUM(L69,-J69)</f>
        <v>4.8194444444444429E-2</v>
      </c>
      <c r="M70" s="68" t="s">
        <v>132</v>
      </c>
    </row>
    <row r="71" spans="1:20" x14ac:dyDescent="0.25">
      <c r="A71" s="71">
        <v>34</v>
      </c>
      <c r="B71" s="72" t="s">
        <v>63</v>
      </c>
      <c r="C71" s="73">
        <v>9</v>
      </c>
      <c r="D71" s="72">
        <v>121</v>
      </c>
      <c r="E71" s="91" t="s">
        <v>20</v>
      </c>
      <c r="F71" s="74">
        <v>4.296296296296296E-2</v>
      </c>
      <c r="G71" s="75" t="s">
        <v>134</v>
      </c>
      <c r="H71" s="74">
        <v>8.711805555555556E-2</v>
      </c>
      <c r="I71" s="76" t="s">
        <v>132</v>
      </c>
      <c r="J71" s="77">
        <v>0.13493055555555555</v>
      </c>
      <c r="K71" s="75" t="s">
        <v>134</v>
      </c>
      <c r="L71" s="74">
        <v>0.18557870370370369</v>
      </c>
      <c r="M71" s="76" t="s">
        <v>135</v>
      </c>
      <c r="N71" s="27"/>
      <c r="O71" s="31"/>
      <c r="P71" s="30"/>
      <c r="R71" s="30"/>
      <c r="T71" s="30"/>
    </row>
    <row r="72" spans="1:20" ht="15.75" thickBot="1" x14ac:dyDescent="0.3">
      <c r="A72" s="71"/>
      <c r="B72" s="72"/>
      <c r="C72" s="73"/>
      <c r="D72" s="72"/>
      <c r="E72" s="91"/>
      <c r="F72" s="78">
        <v>4.296296296296296E-2</v>
      </c>
      <c r="G72" s="79" t="s">
        <v>134</v>
      </c>
      <c r="H72" s="80">
        <f>SUM(H71,-F71)</f>
        <v>4.41550925925926E-2</v>
      </c>
      <c r="I72" s="81" t="s">
        <v>132</v>
      </c>
      <c r="J72" s="82">
        <f>SUM(J71,-H71)</f>
        <v>4.7812499999999994E-2</v>
      </c>
      <c r="K72" s="79" t="s">
        <v>136</v>
      </c>
      <c r="L72" s="80">
        <f>SUM(L71,-J71)</f>
        <v>5.0648148148148137E-2</v>
      </c>
      <c r="M72" s="81" t="s">
        <v>133</v>
      </c>
    </row>
    <row r="73" spans="1:20" x14ac:dyDescent="0.25">
      <c r="A73" s="55">
        <v>35</v>
      </c>
      <c r="B73" s="56" t="s">
        <v>64</v>
      </c>
      <c r="C73" s="57">
        <v>11</v>
      </c>
      <c r="D73" s="56">
        <v>141</v>
      </c>
      <c r="E73" s="92" t="s">
        <v>10</v>
      </c>
      <c r="F73" s="58">
        <v>4.4814814814814814E-2</v>
      </c>
      <c r="G73" s="59" t="s">
        <v>140</v>
      </c>
      <c r="H73" s="58">
        <v>9.0231481481481482E-2</v>
      </c>
      <c r="I73" s="60" t="s">
        <v>138</v>
      </c>
      <c r="J73" s="61">
        <v>0.13594907407407408</v>
      </c>
      <c r="K73" s="59" t="s">
        <v>137</v>
      </c>
      <c r="L73" s="58">
        <v>0.19016203703703705</v>
      </c>
      <c r="M73" s="60" t="s">
        <v>136</v>
      </c>
      <c r="N73" s="27"/>
      <c r="O73" s="31"/>
      <c r="P73" s="30"/>
      <c r="R73" s="30"/>
      <c r="T73" s="30"/>
    </row>
    <row r="74" spans="1:20" ht="15.75" thickBot="1" x14ac:dyDescent="0.3">
      <c r="A74" s="70"/>
      <c r="B74" s="63"/>
      <c r="C74" s="64"/>
      <c r="D74" s="63"/>
      <c r="E74" s="93"/>
      <c r="F74" s="65">
        <v>4.4814814814814814E-2</v>
      </c>
      <c r="G74" s="66" t="s">
        <v>140</v>
      </c>
      <c r="H74" s="67">
        <f>SUM(H73,-F73)</f>
        <v>4.5416666666666668E-2</v>
      </c>
      <c r="I74" s="68" t="s">
        <v>137</v>
      </c>
      <c r="J74" s="69">
        <f>SUM(J73,-H73)</f>
        <v>4.5717592592592601E-2</v>
      </c>
      <c r="K74" s="66" t="s">
        <v>132</v>
      </c>
      <c r="L74" s="67">
        <f>SUM(L73,-J73)</f>
        <v>5.4212962962962963E-2</v>
      </c>
      <c r="M74" s="68" t="s">
        <v>139</v>
      </c>
    </row>
    <row r="75" spans="1:20" x14ac:dyDescent="0.25">
      <c r="A75" s="71">
        <v>36</v>
      </c>
      <c r="B75" s="72" t="s">
        <v>91</v>
      </c>
      <c r="C75" s="73">
        <v>1</v>
      </c>
      <c r="D75" s="72">
        <v>152</v>
      </c>
      <c r="E75" s="91" t="s">
        <v>50</v>
      </c>
      <c r="F75" s="74">
        <v>4.6087962962962963E-2</v>
      </c>
      <c r="G75" s="75" t="s">
        <v>145</v>
      </c>
      <c r="H75" s="74">
        <v>9.3784722222222228E-2</v>
      </c>
      <c r="I75" s="76" t="s">
        <v>143</v>
      </c>
      <c r="J75" s="77">
        <v>0.14348379629629629</v>
      </c>
      <c r="K75" s="75" t="s">
        <v>142</v>
      </c>
      <c r="L75" s="74">
        <v>0.19145833333333331</v>
      </c>
      <c r="M75" s="76" t="s">
        <v>137</v>
      </c>
      <c r="N75" s="27"/>
      <c r="O75" s="31"/>
      <c r="P75" s="30"/>
      <c r="R75" s="30"/>
      <c r="T75" s="30"/>
    </row>
    <row r="76" spans="1:20" ht="15.75" thickBot="1" x14ac:dyDescent="0.3">
      <c r="A76" s="71"/>
      <c r="B76" s="72"/>
      <c r="C76" s="73"/>
      <c r="D76" s="72"/>
      <c r="E76" s="91"/>
      <c r="F76" s="78">
        <v>4.6087962962962963E-2</v>
      </c>
      <c r="G76" s="79" t="s">
        <v>145</v>
      </c>
      <c r="H76" s="80">
        <f>SUM(H75,-F75)</f>
        <v>4.7696759259259265E-2</v>
      </c>
      <c r="I76" s="81" t="s">
        <v>142</v>
      </c>
      <c r="J76" s="82">
        <f>SUM(J75,-H75)</f>
        <v>4.9699074074074062E-2</v>
      </c>
      <c r="K76" s="79" t="s">
        <v>138</v>
      </c>
      <c r="L76" s="80">
        <f>SUM(L75,-J75)</f>
        <v>4.7974537037037024E-2</v>
      </c>
      <c r="M76" s="81" t="s">
        <v>131</v>
      </c>
    </row>
    <row r="77" spans="1:20" x14ac:dyDescent="0.25">
      <c r="A77" s="55">
        <v>37</v>
      </c>
      <c r="B77" s="56" t="s">
        <v>63</v>
      </c>
      <c r="C77" s="57">
        <v>10</v>
      </c>
      <c r="D77" s="56">
        <v>120</v>
      </c>
      <c r="E77" s="92" t="s">
        <v>19</v>
      </c>
      <c r="F77" s="58">
        <v>4.0300925925925928E-2</v>
      </c>
      <c r="G77" s="59" t="s">
        <v>119</v>
      </c>
      <c r="H77" s="58">
        <v>8.0474537037037039E-2</v>
      </c>
      <c r="I77" s="60" t="s">
        <v>119</v>
      </c>
      <c r="J77" s="61">
        <v>0.13074074074074074</v>
      </c>
      <c r="K77" s="59" t="s">
        <v>130</v>
      </c>
      <c r="L77" s="58">
        <v>0.19297453703703704</v>
      </c>
      <c r="M77" s="60" t="s">
        <v>138</v>
      </c>
      <c r="N77" s="27"/>
      <c r="O77" s="31"/>
      <c r="P77" s="30"/>
      <c r="R77" s="30"/>
      <c r="T77" s="30"/>
    </row>
    <row r="78" spans="1:20" ht="15.75" thickBot="1" x14ac:dyDescent="0.3">
      <c r="A78" s="70"/>
      <c r="B78" s="63"/>
      <c r="C78" s="64"/>
      <c r="D78" s="63"/>
      <c r="E78" s="93"/>
      <c r="F78" s="65">
        <v>4.0300925925925928E-2</v>
      </c>
      <c r="G78" s="66" t="s">
        <v>119</v>
      </c>
      <c r="H78" s="67">
        <f>SUM(H77,-F77)</f>
        <v>4.0173611111111111E-2</v>
      </c>
      <c r="I78" s="68" t="s">
        <v>123</v>
      </c>
      <c r="J78" s="69">
        <f>SUM(J77,-H77)</f>
        <v>5.0266203703703702E-2</v>
      </c>
      <c r="K78" s="66" t="s">
        <v>139</v>
      </c>
      <c r="L78" s="67">
        <f>SUM(L77,-J77)</f>
        <v>6.2233796296296301E-2</v>
      </c>
      <c r="M78" s="68" t="s">
        <v>145</v>
      </c>
    </row>
    <row r="79" spans="1:20" x14ac:dyDescent="0.25">
      <c r="A79" s="71">
        <v>38</v>
      </c>
      <c r="B79" s="72" t="s">
        <v>77</v>
      </c>
      <c r="C79" s="73">
        <v>6</v>
      </c>
      <c r="D79" s="72">
        <v>148</v>
      </c>
      <c r="E79" s="91" t="s">
        <v>49</v>
      </c>
      <c r="F79" s="74">
        <v>4.4363425925925924E-2</v>
      </c>
      <c r="G79" s="75" t="s">
        <v>138</v>
      </c>
      <c r="H79" s="74">
        <v>8.8993055555555547E-2</v>
      </c>
      <c r="I79" s="76" t="s">
        <v>136</v>
      </c>
      <c r="J79" s="77">
        <v>0.13436342592592593</v>
      </c>
      <c r="K79" s="75" t="s">
        <v>132</v>
      </c>
      <c r="L79" s="74">
        <v>0.19362268518518519</v>
      </c>
      <c r="M79" s="76" t="s">
        <v>139</v>
      </c>
      <c r="N79" s="27"/>
      <c r="O79" s="31"/>
      <c r="P79" s="30"/>
      <c r="R79" s="30"/>
      <c r="T79" s="30"/>
    </row>
    <row r="80" spans="1:20" ht="15.75" thickBot="1" x14ac:dyDescent="0.3">
      <c r="A80" s="71"/>
      <c r="B80" s="72"/>
      <c r="C80" s="73"/>
      <c r="D80" s="72"/>
      <c r="E80" s="91"/>
      <c r="F80" s="78">
        <v>4.4363425925925924E-2</v>
      </c>
      <c r="G80" s="79" t="s">
        <v>138</v>
      </c>
      <c r="H80" s="80">
        <f>SUM(H79,-F79)</f>
        <v>4.4629629629629623E-2</v>
      </c>
      <c r="I80" s="81" t="s">
        <v>134</v>
      </c>
      <c r="J80" s="82">
        <f>SUM(J79,-H79)</f>
        <v>4.537037037037038E-2</v>
      </c>
      <c r="K80" s="79" t="s">
        <v>131</v>
      </c>
      <c r="L80" s="80">
        <f>SUM(L79,-J79)</f>
        <v>5.9259259259259262E-2</v>
      </c>
      <c r="M80" s="81" t="s">
        <v>144</v>
      </c>
    </row>
    <row r="81" spans="1:20" x14ac:dyDescent="0.25">
      <c r="A81" s="55">
        <v>39</v>
      </c>
      <c r="B81" s="56" t="s">
        <v>61</v>
      </c>
      <c r="C81" s="57">
        <v>7</v>
      </c>
      <c r="D81" s="56">
        <v>107</v>
      </c>
      <c r="E81" s="92" t="s">
        <v>40</v>
      </c>
      <c r="F81" s="58">
        <v>4.2164351851851856E-2</v>
      </c>
      <c r="G81" s="59" t="s">
        <v>125</v>
      </c>
      <c r="H81" s="58">
        <v>8.74537037037037E-2</v>
      </c>
      <c r="I81" s="60" t="s">
        <v>133</v>
      </c>
      <c r="J81" s="61">
        <v>0.13939814814814813</v>
      </c>
      <c r="K81" s="59" t="s">
        <v>140</v>
      </c>
      <c r="L81" s="58">
        <v>0.19372685185185187</v>
      </c>
      <c r="M81" s="60" t="s">
        <v>140</v>
      </c>
      <c r="N81" s="27"/>
      <c r="O81" s="31"/>
      <c r="P81" s="30"/>
      <c r="R81" s="30"/>
      <c r="T81" s="30"/>
    </row>
    <row r="82" spans="1:20" ht="15.75" thickBot="1" x14ac:dyDescent="0.3">
      <c r="A82" s="70"/>
      <c r="B82" s="63"/>
      <c r="C82" s="64"/>
      <c r="D82" s="63"/>
      <c r="E82" s="93"/>
      <c r="F82" s="65">
        <v>4.2164351851851856E-2</v>
      </c>
      <c r="G82" s="66" t="s">
        <v>125</v>
      </c>
      <c r="H82" s="67">
        <f>SUM(H81,-F81)</f>
        <v>4.5289351851851845E-2</v>
      </c>
      <c r="I82" s="68" t="s">
        <v>136</v>
      </c>
      <c r="J82" s="69">
        <f>SUM(J81,-H81)</f>
        <v>5.1944444444444432E-2</v>
      </c>
      <c r="K82" s="66" t="s">
        <v>142</v>
      </c>
      <c r="L82" s="67">
        <f>SUM(L81,-J81)</f>
        <v>5.432870370370374E-2</v>
      </c>
      <c r="M82" s="68" t="s">
        <v>140</v>
      </c>
    </row>
    <row r="83" spans="1:20" x14ac:dyDescent="0.25">
      <c r="A83" s="71">
        <v>40</v>
      </c>
      <c r="B83" s="72" t="s">
        <v>91</v>
      </c>
      <c r="C83" s="73">
        <v>2</v>
      </c>
      <c r="D83" s="72">
        <v>151</v>
      </c>
      <c r="E83" s="91" t="s">
        <v>47</v>
      </c>
      <c r="F83" s="74">
        <v>4.3275462962962967E-2</v>
      </c>
      <c r="G83" s="75" t="s">
        <v>135</v>
      </c>
      <c r="H83" s="74">
        <v>8.9386574074074077E-2</v>
      </c>
      <c r="I83" s="76" t="s">
        <v>137</v>
      </c>
      <c r="J83" s="77">
        <v>0.13973379629629631</v>
      </c>
      <c r="K83" s="75" t="s">
        <v>141</v>
      </c>
      <c r="L83" s="74">
        <v>0.19524305555555554</v>
      </c>
      <c r="M83" s="76" t="s">
        <v>141</v>
      </c>
      <c r="N83" s="27"/>
      <c r="O83" s="31"/>
      <c r="P83" s="30"/>
      <c r="R83" s="30"/>
      <c r="T83" s="30"/>
    </row>
    <row r="84" spans="1:20" ht="15.75" thickBot="1" x14ac:dyDescent="0.3">
      <c r="A84" s="71"/>
      <c r="B84" s="72"/>
      <c r="C84" s="73"/>
      <c r="D84" s="72"/>
      <c r="E84" s="91"/>
      <c r="F84" s="78">
        <v>4.3275462962962967E-2</v>
      </c>
      <c r="G84" s="79" t="s">
        <v>135</v>
      </c>
      <c r="H84" s="80">
        <f>SUM(H83,-F83)</f>
        <v>4.611111111111111E-2</v>
      </c>
      <c r="I84" s="81" t="s">
        <v>141</v>
      </c>
      <c r="J84" s="82">
        <f>SUM(J83,-H83)</f>
        <v>5.0347222222222238E-2</v>
      </c>
      <c r="K84" s="79" t="s">
        <v>140</v>
      </c>
      <c r="L84" s="80">
        <f>SUM(L83,-J83)</f>
        <v>5.550925925925923E-2</v>
      </c>
      <c r="M84" s="81" t="s">
        <v>141</v>
      </c>
    </row>
    <row r="85" spans="1:20" x14ac:dyDescent="0.25">
      <c r="A85" s="55">
        <v>41</v>
      </c>
      <c r="B85" s="56" t="s">
        <v>63</v>
      </c>
      <c r="C85" s="57">
        <v>11</v>
      </c>
      <c r="D85" s="56">
        <v>124</v>
      </c>
      <c r="E85" s="92" t="s">
        <v>3</v>
      </c>
      <c r="F85" s="58">
        <v>4.5937499999999999E-2</v>
      </c>
      <c r="G85" s="59" t="s">
        <v>144</v>
      </c>
      <c r="H85" s="58">
        <v>9.5057870370370376E-2</v>
      </c>
      <c r="I85" s="60" t="s">
        <v>144</v>
      </c>
      <c r="J85" s="61">
        <v>0.14607638888888888</v>
      </c>
      <c r="K85" s="59" t="s">
        <v>143</v>
      </c>
      <c r="L85" s="58">
        <v>0.19717592592592592</v>
      </c>
      <c r="M85" s="60" t="s">
        <v>142</v>
      </c>
      <c r="N85" s="27"/>
      <c r="O85" s="31"/>
      <c r="P85" s="30"/>
      <c r="R85" s="30"/>
      <c r="T85" s="30"/>
    </row>
    <row r="86" spans="1:20" ht="15.75" thickBot="1" x14ac:dyDescent="0.3">
      <c r="A86" s="70"/>
      <c r="B86" s="63"/>
      <c r="C86" s="64"/>
      <c r="D86" s="63"/>
      <c r="E86" s="93"/>
      <c r="F86" s="65">
        <v>4.5937499999999999E-2</v>
      </c>
      <c r="G86" s="66" t="s">
        <v>144</v>
      </c>
      <c r="H86" s="67">
        <f>SUM(H85,-F85)</f>
        <v>4.9120370370370377E-2</v>
      </c>
      <c r="I86" s="68" t="s">
        <v>144</v>
      </c>
      <c r="J86" s="69">
        <f>SUM(J85,-H85)</f>
        <v>5.1018518518518505E-2</v>
      </c>
      <c r="K86" s="66" t="s">
        <v>141</v>
      </c>
      <c r="L86" s="67">
        <f>SUM(L85,-J85)</f>
        <v>5.1099537037037041E-2</v>
      </c>
      <c r="M86" s="68" t="s">
        <v>134</v>
      </c>
    </row>
    <row r="87" spans="1:20" x14ac:dyDescent="0.25">
      <c r="A87" s="71">
        <v>42</v>
      </c>
      <c r="B87" s="72" t="s">
        <v>61</v>
      </c>
      <c r="C87" s="73">
        <v>8</v>
      </c>
      <c r="D87" s="72">
        <v>110</v>
      </c>
      <c r="E87" s="91" t="s">
        <v>7</v>
      </c>
      <c r="F87" s="74">
        <v>4.221064814814815E-2</v>
      </c>
      <c r="G87" s="75" t="s">
        <v>127</v>
      </c>
      <c r="H87" s="74">
        <v>8.4270833333333336E-2</v>
      </c>
      <c r="I87" s="76" t="s">
        <v>131</v>
      </c>
      <c r="J87" s="77">
        <v>0.13869212962962962</v>
      </c>
      <c r="K87" s="75" t="s">
        <v>139</v>
      </c>
      <c r="L87" s="74">
        <v>0.20157407407407404</v>
      </c>
      <c r="M87" s="76" t="s">
        <v>143</v>
      </c>
      <c r="N87" s="27"/>
      <c r="O87" s="31"/>
      <c r="P87" s="30"/>
      <c r="R87" s="30"/>
      <c r="T87" s="30"/>
    </row>
    <row r="88" spans="1:20" ht="15.75" thickBot="1" x14ac:dyDescent="0.3">
      <c r="A88" s="71"/>
      <c r="B88" s="72"/>
      <c r="C88" s="73"/>
      <c r="D88" s="72"/>
      <c r="E88" s="91"/>
      <c r="F88" s="78">
        <v>4.221064814814815E-2</v>
      </c>
      <c r="G88" s="79" t="s">
        <v>127</v>
      </c>
      <c r="H88" s="80">
        <f>SUM(H87,-F87)</f>
        <v>4.2060185185185187E-2</v>
      </c>
      <c r="I88" s="81" t="s">
        <v>130</v>
      </c>
      <c r="J88" s="82">
        <f>SUM(J87,-H87)</f>
        <v>5.4421296296296287E-2</v>
      </c>
      <c r="K88" s="79" t="s">
        <v>144</v>
      </c>
      <c r="L88" s="80">
        <f>SUM(L87,-J87)</f>
        <v>6.2881944444444421E-2</v>
      </c>
      <c r="M88" s="81" t="s">
        <v>146</v>
      </c>
    </row>
    <row r="89" spans="1:20" x14ac:dyDescent="0.25">
      <c r="A89" s="55">
        <v>43</v>
      </c>
      <c r="B89" s="56" t="s">
        <v>91</v>
      </c>
      <c r="C89" s="57">
        <v>3</v>
      </c>
      <c r="D89" s="56">
        <v>153</v>
      </c>
      <c r="E89" s="92" t="s">
        <v>52</v>
      </c>
      <c r="F89" s="58">
        <v>4.6956018518518522E-2</v>
      </c>
      <c r="G89" s="59" t="s">
        <v>147</v>
      </c>
      <c r="H89" s="58">
        <v>9.644675925925926E-2</v>
      </c>
      <c r="I89" s="60" t="s">
        <v>145</v>
      </c>
      <c r="J89" s="61">
        <v>0.14954861111111112</v>
      </c>
      <c r="K89" s="59" t="s">
        <v>145</v>
      </c>
      <c r="L89" s="58">
        <v>0.20283564814814814</v>
      </c>
      <c r="M89" s="60" t="s">
        <v>144</v>
      </c>
      <c r="N89" s="27"/>
      <c r="O89" s="31"/>
      <c r="P89" s="30"/>
      <c r="R89" s="30"/>
      <c r="T89" s="30"/>
    </row>
    <row r="90" spans="1:20" ht="15.75" thickBot="1" x14ac:dyDescent="0.3">
      <c r="A90" s="70"/>
      <c r="B90" s="63"/>
      <c r="C90" s="64"/>
      <c r="D90" s="63"/>
      <c r="E90" s="93"/>
      <c r="F90" s="65">
        <v>4.6956018518518522E-2</v>
      </c>
      <c r="G90" s="66" t="s">
        <v>147</v>
      </c>
      <c r="H90" s="67">
        <f>SUM(H89,-F89)</f>
        <v>4.9490740740740738E-2</v>
      </c>
      <c r="I90" s="68" t="s">
        <v>145</v>
      </c>
      <c r="J90" s="69">
        <f>SUM(J89,-H89)</f>
        <v>5.3101851851851858E-2</v>
      </c>
      <c r="K90" s="66" t="s">
        <v>143</v>
      </c>
      <c r="L90" s="67">
        <f>SUM(L89,-J89)</f>
        <v>5.3287037037037022E-2</v>
      </c>
      <c r="M90" s="68" t="s">
        <v>136</v>
      </c>
    </row>
    <row r="91" spans="1:20" x14ac:dyDescent="0.25">
      <c r="A91" s="71">
        <v>44</v>
      </c>
      <c r="B91" s="72" t="s">
        <v>77</v>
      </c>
      <c r="C91" s="73">
        <v>7</v>
      </c>
      <c r="D91" s="72">
        <v>146</v>
      </c>
      <c r="E91" s="91" t="s">
        <v>48</v>
      </c>
      <c r="F91" s="74">
        <v>4.431712962962963E-2</v>
      </c>
      <c r="G91" s="75" t="s">
        <v>137</v>
      </c>
      <c r="H91" s="74">
        <v>9.3379629629629632E-2</v>
      </c>
      <c r="I91" s="76" t="s">
        <v>142</v>
      </c>
      <c r="J91" s="77">
        <v>0.14846064814814816</v>
      </c>
      <c r="K91" s="75" t="s">
        <v>144</v>
      </c>
      <c r="L91" s="74">
        <v>0.20736111111111111</v>
      </c>
      <c r="M91" s="76" t="s">
        <v>145</v>
      </c>
      <c r="N91" s="27"/>
      <c r="O91" s="31"/>
      <c r="P91" s="30"/>
      <c r="R91" s="30"/>
      <c r="T91" s="30"/>
    </row>
    <row r="92" spans="1:20" ht="15.75" thickBot="1" x14ac:dyDescent="0.3">
      <c r="A92" s="71"/>
      <c r="B92" s="72"/>
      <c r="C92" s="73"/>
      <c r="D92" s="72"/>
      <c r="E92" s="91"/>
      <c r="F92" s="78">
        <v>4.431712962962963E-2</v>
      </c>
      <c r="G92" s="79" t="s">
        <v>137</v>
      </c>
      <c r="H92" s="80">
        <f>SUM(H91,-F91)</f>
        <v>4.9062500000000002E-2</v>
      </c>
      <c r="I92" s="81" t="s">
        <v>143</v>
      </c>
      <c r="J92" s="82">
        <f>SUM(J91,-H91)</f>
        <v>5.5081018518518529E-2</v>
      </c>
      <c r="K92" s="79" t="s">
        <v>146</v>
      </c>
      <c r="L92" s="80">
        <f>SUM(L91,-J91)</f>
        <v>5.8900462962962946E-2</v>
      </c>
      <c r="M92" s="81" t="s">
        <v>143</v>
      </c>
    </row>
    <row r="93" spans="1:20" x14ac:dyDescent="0.25">
      <c r="A93" s="55">
        <v>45</v>
      </c>
      <c r="B93" s="56" t="s">
        <v>82</v>
      </c>
      <c r="C93" s="57">
        <v>3</v>
      </c>
      <c r="D93" s="56">
        <v>162</v>
      </c>
      <c r="E93" s="92" t="s">
        <v>51</v>
      </c>
      <c r="F93" s="58">
        <v>4.6840277777777779E-2</v>
      </c>
      <c r="G93" s="59" t="s">
        <v>146</v>
      </c>
      <c r="H93" s="58">
        <v>9.6631944444444451E-2</v>
      </c>
      <c r="I93" s="60" t="s">
        <v>147</v>
      </c>
      <c r="J93" s="61">
        <v>0.15149305555555556</v>
      </c>
      <c r="K93" s="59" t="s">
        <v>146</v>
      </c>
      <c r="L93" s="58">
        <v>0.20775462962962962</v>
      </c>
      <c r="M93" s="60" t="s">
        <v>146</v>
      </c>
      <c r="N93" s="27"/>
      <c r="O93" s="31"/>
      <c r="P93" s="30"/>
      <c r="R93" s="30"/>
      <c r="T93" s="30"/>
    </row>
    <row r="94" spans="1:20" ht="15.75" thickBot="1" x14ac:dyDescent="0.3">
      <c r="A94" s="70"/>
      <c r="B94" s="63"/>
      <c r="C94" s="64"/>
      <c r="D94" s="63"/>
      <c r="E94" s="93"/>
      <c r="F94" s="65">
        <v>4.6840277777777779E-2</v>
      </c>
      <c r="G94" s="66" t="s">
        <v>146</v>
      </c>
      <c r="H94" s="67">
        <f>SUM(H93,-F93)</f>
        <v>4.9791666666666672E-2</v>
      </c>
      <c r="I94" s="68" t="s">
        <v>146</v>
      </c>
      <c r="J94" s="69">
        <f>SUM(J93,-H93)</f>
        <v>5.486111111111111E-2</v>
      </c>
      <c r="K94" s="66" t="s">
        <v>145</v>
      </c>
      <c r="L94" s="67">
        <f>SUM(L93,-J93)</f>
        <v>5.6261574074074061E-2</v>
      </c>
      <c r="M94" s="68" t="s">
        <v>142</v>
      </c>
    </row>
    <row r="95" spans="1:20" x14ac:dyDescent="0.25">
      <c r="A95" s="71">
        <v>46</v>
      </c>
      <c r="B95" s="72" t="s">
        <v>61</v>
      </c>
      <c r="C95" s="73">
        <v>9</v>
      </c>
      <c r="D95" s="72">
        <v>109</v>
      </c>
      <c r="E95" s="91" t="s">
        <v>22</v>
      </c>
      <c r="F95" s="74">
        <v>4.4560185185185182E-2</v>
      </c>
      <c r="G95" s="75" t="s">
        <v>139</v>
      </c>
      <c r="H95" s="74">
        <v>9.6608796296296304E-2</v>
      </c>
      <c r="I95" s="76" t="s">
        <v>146</v>
      </c>
      <c r="J95" s="77">
        <v>0.15202546296296296</v>
      </c>
      <c r="K95" s="75" t="s">
        <v>147</v>
      </c>
      <c r="L95" s="74">
        <v>0.21788194444444445</v>
      </c>
      <c r="M95" s="76" t="s">
        <v>147</v>
      </c>
      <c r="N95" s="27"/>
      <c r="O95" s="31"/>
      <c r="P95" s="30"/>
      <c r="R95" s="30"/>
      <c r="T95" s="30"/>
    </row>
    <row r="96" spans="1:20" ht="15.75" thickBot="1" x14ac:dyDescent="0.3">
      <c r="A96" s="83"/>
      <c r="B96" s="84"/>
      <c r="C96" s="85"/>
      <c r="D96" s="84"/>
      <c r="E96" s="97"/>
      <c r="F96" s="86">
        <v>4.4560185185185182E-2</v>
      </c>
      <c r="G96" s="87" t="s">
        <v>139</v>
      </c>
      <c r="H96" s="88">
        <f>SUM(H95,-F95)</f>
        <v>5.2048611111111122E-2</v>
      </c>
      <c r="I96" s="89" t="s">
        <v>147</v>
      </c>
      <c r="J96" s="90">
        <f>SUM(J95,-H95)</f>
        <v>5.5416666666666656E-2</v>
      </c>
      <c r="K96" s="87" t="s">
        <v>147</v>
      </c>
      <c r="L96" s="88">
        <f>SUM(L95,-J95)</f>
        <v>6.5856481481481488E-2</v>
      </c>
      <c r="M96" s="89" t="s">
        <v>147</v>
      </c>
    </row>
  </sheetData>
  <sortState ref="D1:AG46">
    <sortCondition ref="L1:L46"/>
  </sortState>
  <mergeCells count="3">
    <mergeCell ref="A1:M1"/>
    <mergeCell ref="A2:M2"/>
    <mergeCell ref="A3:M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14eX_výsl_17</vt:lpstr>
      <vt:lpstr>medzičasy na kolá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cp:lastPrinted>2017-08-05T09:08:01Z</cp:lastPrinted>
  <dcterms:created xsi:type="dcterms:W3CDTF">2015-07-23T14:04:52Z</dcterms:created>
  <dcterms:modified xsi:type="dcterms:W3CDTF">2017-08-07T18:45:21Z</dcterms:modified>
</cp:coreProperties>
</file>