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480" windowHeight="6090" activeTab="0"/>
  </bookViews>
  <sheets>
    <sheet name="Výsledková listina" sheetId="1" r:id="rId1"/>
  </sheets>
  <definedNames>
    <definedName name="_xlnm.Print_Area" localSheetId="0">'Výsledková listina'!$A$1:$J$287</definedName>
  </definedNames>
  <calcPr fullCalcOnLoad="1"/>
</workbook>
</file>

<file path=xl/sharedStrings.xml><?xml version="1.0" encoding="utf-8"?>
<sst xmlns="http://schemas.openxmlformats.org/spreadsheetml/2006/main" count="1041" uniqueCount="374">
  <si>
    <t>Sponzoři:</t>
  </si>
  <si>
    <t>JMÉNO</t>
  </si>
  <si>
    <t>Vložit řádky mezi kategorie a vepsat nadpisy kategorií</t>
  </si>
  <si>
    <t>Nakopírovat řádky jmen a kategorie ze startovní listiny</t>
  </si>
  <si>
    <t>Pivovar KRAKONOŠ, Trutnov</t>
  </si>
  <si>
    <t>Ředitel závodu:</t>
  </si>
  <si>
    <t>Hlavní rozhodčí:</t>
  </si>
  <si>
    <t>Zpracování výsledků:</t>
  </si>
  <si>
    <t>Matěj Brát</t>
  </si>
  <si>
    <t>VÝSLEDKOVÁ LISTINA</t>
  </si>
  <si>
    <t>ČAS</t>
  </si>
  <si>
    <t>POŘ. CELK.</t>
  </si>
  <si>
    <t>KAT.</t>
  </si>
  <si>
    <t>ČAS       CÍL</t>
  </si>
  <si>
    <t>ČAS      START</t>
  </si>
  <si>
    <t>NAR.</t>
  </si>
  <si>
    <t>www.polickej.net/ski</t>
  </si>
  <si>
    <t>Kontakt na pořadatele:</t>
  </si>
  <si>
    <t>XXX m</t>
  </si>
  <si>
    <t>Seřadit podle sloupce   I   (ČAS)</t>
  </si>
  <si>
    <t>Roztáhnout čísla ve sloupci   J   (POŘ. CELK.)</t>
  </si>
  <si>
    <t>Seřadit podle sloupce   K   (KAT.)</t>
  </si>
  <si>
    <t>Roztáhnout čísla ve sloupci   A   (POŘ. KAT.)</t>
  </si>
  <si>
    <t>Skrýt nepotřebné sloupce   G,H,K   (ČAS START, ČAS CÍL, KAT.)</t>
  </si>
  <si>
    <t>POMOCNÝ NADPIS PRO ODDĚLOVÁNÍ KATEGORIÍ:</t>
  </si>
  <si>
    <t>KLUB, MÍSTO</t>
  </si>
  <si>
    <t>MA</t>
  </si>
  <si>
    <t>MB</t>
  </si>
  <si>
    <t>Kategorie:</t>
  </si>
  <si>
    <t>Josef Havlíček</t>
  </si>
  <si>
    <t>Antonín Pohl, Hvězdecká 13, 549 54 Police n. M., tel. 491 543 260, 732 165 160</t>
  </si>
  <si>
    <t>PEJSKAR a spol., Police nad Metují</t>
  </si>
  <si>
    <t>Sdružení STĚNAVA, Teplice nad Metují</t>
  </si>
  <si>
    <t>VEBA a.s., Broumov</t>
  </si>
  <si>
    <t>Výsledky závodů pořádaných polickými lyžaři a jejich přáteli naleznete vždy aktuálně na našich stránkách.</t>
  </si>
  <si>
    <t>ČAS                CÍL</t>
  </si>
  <si>
    <t>ZÁKLADNÍ POSTUP ÚPRAVY VÝSLEDKŮ:</t>
  </si>
  <si>
    <t>Hotovo</t>
  </si>
  <si>
    <t>BLUE FLY, Police nad Metují</t>
  </si>
  <si>
    <t>Scholzeová</t>
  </si>
  <si>
    <t>Veronika</t>
  </si>
  <si>
    <t>Turková</t>
  </si>
  <si>
    <t>Eliška</t>
  </si>
  <si>
    <t>Tereza</t>
  </si>
  <si>
    <t>Holý</t>
  </si>
  <si>
    <t>Filip</t>
  </si>
  <si>
    <t>Plecháč</t>
  </si>
  <si>
    <t>Michal</t>
  </si>
  <si>
    <t>Matěj</t>
  </si>
  <si>
    <t>Štolfa</t>
  </si>
  <si>
    <t>Štěpán</t>
  </si>
  <si>
    <t>Remeš</t>
  </si>
  <si>
    <t>Vojtěch</t>
  </si>
  <si>
    <t>Lukáš</t>
  </si>
  <si>
    <t>Richter</t>
  </si>
  <si>
    <t>Marek</t>
  </si>
  <si>
    <t>Peška</t>
  </si>
  <si>
    <t>Miroslav</t>
  </si>
  <si>
    <t>Hamerská</t>
  </si>
  <si>
    <t>Dagmar</t>
  </si>
  <si>
    <t>Karafiátová</t>
  </si>
  <si>
    <t>Světlana</t>
  </si>
  <si>
    <t>Michaela</t>
  </si>
  <si>
    <t>Káchová</t>
  </si>
  <si>
    <t>Anna</t>
  </si>
  <si>
    <t>Švarcová</t>
  </si>
  <si>
    <t>Barbora</t>
  </si>
  <si>
    <t>Fátor</t>
  </si>
  <si>
    <t>Hynek</t>
  </si>
  <si>
    <t>Scholze</t>
  </si>
  <si>
    <t>Martin</t>
  </si>
  <si>
    <t>Štantejský</t>
  </si>
  <si>
    <t>Jiří</t>
  </si>
  <si>
    <t>Tomáš</t>
  </si>
  <si>
    <t>Falta</t>
  </si>
  <si>
    <t>Borůvka</t>
  </si>
  <si>
    <t>Schubert</t>
  </si>
  <si>
    <t>Šlofar</t>
  </si>
  <si>
    <t>Vladimír</t>
  </si>
  <si>
    <t>Daněk</t>
  </si>
  <si>
    <t>Jakub</t>
  </si>
  <si>
    <t>Mrkous</t>
  </si>
  <si>
    <t>David</t>
  </si>
  <si>
    <t>Murčo</t>
  </si>
  <si>
    <t>Šimon</t>
  </si>
  <si>
    <t>Opočenský</t>
  </si>
  <si>
    <t>Šváb</t>
  </si>
  <si>
    <t>Jana</t>
  </si>
  <si>
    <t>Henclová</t>
  </si>
  <si>
    <t>Alena</t>
  </si>
  <si>
    <t>Monika</t>
  </si>
  <si>
    <t>Anežka</t>
  </si>
  <si>
    <t>Hložková</t>
  </si>
  <si>
    <t>Zuzana</t>
  </si>
  <si>
    <t>Klára</t>
  </si>
  <si>
    <t>Remešová</t>
  </si>
  <si>
    <t>Hana</t>
  </si>
  <si>
    <t>Linková</t>
  </si>
  <si>
    <t>Kateřina</t>
  </si>
  <si>
    <t>Jirásková</t>
  </si>
  <si>
    <t>Šárka</t>
  </si>
  <si>
    <t>Martinec</t>
  </si>
  <si>
    <t>Jan</t>
  </si>
  <si>
    <t>Ondřej</t>
  </si>
  <si>
    <t>Švarc</t>
  </si>
  <si>
    <t>Petr</t>
  </si>
  <si>
    <t>Průša</t>
  </si>
  <si>
    <t>Libor</t>
  </si>
  <si>
    <t>Hoffmann</t>
  </si>
  <si>
    <t>Pavla</t>
  </si>
  <si>
    <t>Schejbalová</t>
  </si>
  <si>
    <t>Plný</t>
  </si>
  <si>
    <t>Hejnyš</t>
  </si>
  <si>
    <t>Kratochvíl</t>
  </si>
  <si>
    <t>Kryštof</t>
  </si>
  <si>
    <t>Píč</t>
  </si>
  <si>
    <t>Karel</t>
  </si>
  <si>
    <t>Šabata</t>
  </si>
  <si>
    <t>Josef</t>
  </si>
  <si>
    <t>Pavel</t>
  </si>
  <si>
    <t>Milan</t>
  </si>
  <si>
    <t>Lenka</t>
  </si>
  <si>
    <t>Hejl</t>
  </si>
  <si>
    <t>Dušan</t>
  </si>
  <si>
    <t>Vlach</t>
  </si>
  <si>
    <t>Hrubý</t>
  </si>
  <si>
    <t>Pohl</t>
  </si>
  <si>
    <t>Melišík</t>
  </si>
  <si>
    <t>Trnovský</t>
  </si>
  <si>
    <t>Lanta</t>
  </si>
  <si>
    <t>Metelka</t>
  </si>
  <si>
    <t>Beran</t>
  </si>
  <si>
    <t>Radek</t>
  </si>
  <si>
    <t>Aleš</t>
  </si>
  <si>
    <t>Stuchlík</t>
  </si>
  <si>
    <t>Zdeněk</t>
  </si>
  <si>
    <t>Věčně putovní pohár pro vítěže Memoriálu Mirka Hejnyše věnoval Jirka Beran,</t>
  </si>
  <si>
    <t>Město POLICE NAD METUJÍ, hlavní sponzor TJ SPARTAK</t>
  </si>
  <si>
    <t>KERAMIKA Hauk a syn, Police nad Metují</t>
  </si>
  <si>
    <t>DOLDY Milan Doležal, Machov</t>
  </si>
  <si>
    <t>REDPOINT, Teplice nad Metují</t>
  </si>
  <si>
    <t>BĚH OKOLO OSTAŠE</t>
  </si>
  <si>
    <t>TJ SPARTAK Police nad Metují - Lyžařský oddíl</t>
  </si>
  <si>
    <t>120 m</t>
  </si>
  <si>
    <t>400 m</t>
  </si>
  <si>
    <t>600 m</t>
  </si>
  <si>
    <t>1500 m</t>
  </si>
  <si>
    <t>3 km</t>
  </si>
  <si>
    <t>5 km</t>
  </si>
  <si>
    <t>12,5 km</t>
  </si>
  <si>
    <t>Fulková</t>
  </si>
  <si>
    <t xml:space="preserve">Nováčková </t>
  </si>
  <si>
    <t>Mahulenka</t>
  </si>
  <si>
    <t>Žďár nad Metují</t>
  </si>
  <si>
    <t>Trnovská</t>
  </si>
  <si>
    <t>Hlávková</t>
  </si>
  <si>
    <t>Havlíčková</t>
  </si>
  <si>
    <t>Anička</t>
  </si>
  <si>
    <t>Martina</t>
  </si>
  <si>
    <t xml:space="preserve">Fátorová </t>
  </si>
  <si>
    <t>Mračková</t>
  </si>
  <si>
    <t>Lucie</t>
  </si>
  <si>
    <t>Trutnov</t>
  </si>
  <si>
    <t>Hašková</t>
  </si>
  <si>
    <t>Ještěd Liberec</t>
  </si>
  <si>
    <t>Holubová</t>
  </si>
  <si>
    <t xml:space="preserve">Kolář </t>
  </si>
  <si>
    <t>Adam</t>
  </si>
  <si>
    <t>Nosek</t>
  </si>
  <si>
    <t>Police nad Metují</t>
  </si>
  <si>
    <t>Kuhn</t>
  </si>
  <si>
    <t>Šesták</t>
  </si>
  <si>
    <t>Vejvoda</t>
  </si>
  <si>
    <t>ASSPRO Náchod</t>
  </si>
  <si>
    <t>Hronov</t>
  </si>
  <si>
    <t>Šefcová</t>
  </si>
  <si>
    <t>Jakoubková</t>
  </si>
  <si>
    <t>Vendula</t>
  </si>
  <si>
    <t>Fanderliková</t>
  </si>
  <si>
    <t>Abigeil</t>
  </si>
  <si>
    <t>Petrová</t>
  </si>
  <si>
    <t>Adéla</t>
  </si>
  <si>
    <t>Čerenkova</t>
  </si>
  <si>
    <t>Petra</t>
  </si>
  <si>
    <t>Scholzová</t>
  </si>
  <si>
    <t>Katka</t>
  </si>
  <si>
    <t>Hornych</t>
  </si>
  <si>
    <t>Václav</t>
  </si>
  <si>
    <t>Šrůtek</t>
  </si>
  <si>
    <t>Lhota Machov</t>
  </si>
  <si>
    <t>SKI Skuhrov</t>
  </si>
  <si>
    <t>Knill</t>
  </si>
  <si>
    <t>Daw</t>
  </si>
  <si>
    <t>SK Jíra</t>
  </si>
  <si>
    <t>Pross</t>
  </si>
  <si>
    <t>Míla</t>
  </si>
  <si>
    <t>LOKO Trutnov</t>
  </si>
  <si>
    <t>Standa</t>
  </si>
  <si>
    <t>Zelený</t>
  </si>
  <si>
    <t>Luděk</t>
  </si>
  <si>
    <t>AC Náchod</t>
  </si>
  <si>
    <t>Klimeš</t>
  </si>
  <si>
    <t>Kvapil</t>
  </si>
  <si>
    <t>Suchý Důl</t>
  </si>
  <si>
    <t>Červený Kostelec</t>
  </si>
  <si>
    <t xml:space="preserve">Hašek </t>
  </si>
  <si>
    <t xml:space="preserve"> Ondřej</t>
  </si>
  <si>
    <t>Sebastian</t>
  </si>
  <si>
    <t>Prášek</t>
  </si>
  <si>
    <t>Jirotka</t>
  </si>
  <si>
    <t>Patrik</t>
  </si>
  <si>
    <t>Meisner</t>
  </si>
  <si>
    <t>Beránek</t>
  </si>
  <si>
    <t>Vozka</t>
  </si>
  <si>
    <t>SKI Olfin Car-Vella Trutnov</t>
  </si>
  <si>
    <t>Pítrs bikes Police nad Metují</t>
  </si>
  <si>
    <t>35. ročníku lyžařského přespolního běhu</t>
  </si>
  <si>
    <t>8. ročníku Memoriálu Mirka Hejnyše</t>
  </si>
  <si>
    <t>12. října 2008</t>
  </si>
  <si>
    <r>
      <t xml:space="preserve">Žákyně nejmladší, do 8 let  </t>
    </r>
    <r>
      <rPr>
        <sz val="12"/>
        <rFont val="Tahoma"/>
        <family val="2"/>
      </rPr>
      <t>(nar. 2001 - 2002)</t>
    </r>
  </si>
  <si>
    <r>
      <t xml:space="preserve">Žáci nejmladší, do 8 let  </t>
    </r>
    <r>
      <rPr>
        <sz val="12"/>
        <rFont val="Tahoma"/>
        <family val="2"/>
      </rPr>
      <t>(nar. 2001 - 2002)</t>
    </r>
  </si>
  <si>
    <r>
      <t xml:space="preserve">Žákyně nejmladší, do 10 let  </t>
    </r>
    <r>
      <rPr>
        <sz val="12"/>
        <rFont val="Tahoma"/>
        <family val="2"/>
      </rPr>
      <t>(nar. 1999 - 2000)</t>
    </r>
  </si>
  <si>
    <r>
      <t xml:space="preserve">Žáci nejmladší, do 10 let  </t>
    </r>
    <r>
      <rPr>
        <sz val="12"/>
        <rFont val="Tahoma"/>
        <family val="2"/>
      </rPr>
      <t>(nar. 1999 - 2000)</t>
    </r>
  </si>
  <si>
    <r>
      <t xml:space="preserve">Žákyně mladší, do 12 let  </t>
    </r>
    <r>
      <rPr>
        <sz val="12"/>
        <rFont val="Tahoma"/>
        <family val="2"/>
      </rPr>
      <t>(nar. 1997 - 1998)</t>
    </r>
  </si>
  <si>
    <r>
      <t xml:space="preserve">Žáci mladší, do 12 let  </t>
    </r>
    <r>
      <rPr>
        <sz val="12"/>
        <rFont val="Tahoma"/>
        <family val="2"/>
      </rPr>
      <t>(nar. 1997 - 1998)</t>
    </r>
  </si>
  <si>
    <r>
      <t xml:space="preserve">Žákyně starší, do 14 let  </t>
    </r>
    <r>
      <rPr>
        <sz val="12"/>
        <rFont val="Tahoma"/>
        <family val="2"/>
      </rPr>
      <t>(nar. 1995 - 1996)</t>
    </r>
  </si>
  <si>
    <r>
      <t xml:space="preserve">Žáci starší, do 14 let  </t>
    </r>
    <r>
      <rPr>
        <sz val="12"/>
        <rFont val="Tahoma"/>
        <family val="2"/>
      </rPr>
      <t>(nar. 1995 - 1996)</t>
    </r>
  </si>
  <si>
    <r>
      <t xml:space="preserve">Dorostenky mladší, do 16 let  </t>
    </r>
    <r>
      <rPr>
        <sz val="12"/>
        <rFont val="Tahoma"/>
        <family val="2"/>
      </rPr>
      <t>(nar. 1993 - 1994)</t>
    </r>
  </si>
  <si>
    <r>
      <t xml:space="preserve">Dorostenci mladší, do 16 let  </t>
    </r>
    <r>
      <rPr>
        <sz val="12"/>
        <rFont val="Tahoma"/>
        <family val="2"/>
      </rPr>
      <t>(nar. 1993 - 1994)</t>
    </r>
  </si>
  <si>
    <r>
      <t xml:space="preserve">Dorostenci starší, do 18 let  </t>
    </r>
    <r>
      <rPr>
        <sz val="12"/>
        <rFont val="Tahoma"/>
        <family val="2"/>
      </rPr>
      <t>(nar. 1991 - 1992)</t>
    </r>
  </si>
  <si>
    <r>
      <t xml:space="preserve">Ženy  </t>
    </r>
    <r>
      <rPr>
        <sz val="12"/>
        <rFont val="Tahoma"/>
        <family val="2"/>
      </rPr>
      <t>(nar. 1990 a starší)</t>
    </r>
  </si>
  <si>
    <r>
      <t xml:space="preserve">Muži A, do 40 let  </t>
    </r>
    <r>
      <rPr>
        <sz val="12"/>
        <rFont val="Tahoma"/>
        <family val="2"/>
      </rPr>
      <t>(nar. 1990 - 1969)</t>
    </r>
  </si>
  <si>
    <r>
      <t xml:space="preserve">Muži B, do 50 let  </t>
    </r>
    <r>
      <rPr>
        <sz val="12"/>
        <rFont val="Tahoma"/>
        <family val="2"/>
      </rPr>
      <t>(nar. 1968 - 1959)</t>
    </r>
  </si>
  <si>
    <r>
      <t xml:space="preserve">Muži C, do 60 let  </t>
    </r>
    <r>
      <rPr>
        <sz val="12"/>
        <rFont val="Tahoma"/>
        <family val="2"/>
      </rPr>
      <t>(nar. 1958 - 1949)</t>
    </r>
  </si>
  <si>
    <r>
      <t xml:space="preserve">Muži D, nad 60 let  </t>
    </r>
    <r>
      <rPr>
        <sz val="12"/>
        <rFont val="Tahoma"/>
        <family val="2"/>
      </rPr>
      <t>(nar. 1948 a starší)</t>
    </r>
  </si>
  <si>
    <t>Černý</t>
  </si>
  <si>
    <t>Binar</t>
  </si>
  <si>
    <t>Čálek</t>
  </si>
  <si>
    <t>SPARTAK Police nad Metují</t>
  </si>
  <si>
    <t>předseda lyžařského oddílu SPARTAK Police nad Metují</t>
  </si>
  <si>
    <t>Jansa</t>
  </si>
  <si>
    <t>Frydrychová</t>
  </si>
  <si>
    <t>Holíková</t>
  </si>
  <si>
    <t>Štefková</t>
  </si>
  <si>
    <t>Jitka</t>
  </si>
  <si>
    <t>Grebenikov</t>
  </si>
  <si>
    <t>Cejnarová</t>
  </si>
  <si>
    <t>Štefek</t>
  </si>
  <si>
    <t>Schejbal</t>
  </si>
  <si>
    <t>Oldřich</t>
  </si>
  <si>
    <t>Radka</t>
  </si>
  <si>
    <t>Rychlík</t>
  </si>
  <si>
    <t>Zástava</t>
  </si>
  <si>
    <t>Plecháčová</t>
  </si>
  <si>
    <t>Bára</t>
  </si>
  <si>
    <t>Alvarez</t>
  </si>
  <si>
    <t>Pepa</t>
  </si>
  <si>
    <t>Bíman</t>
  </si>
  <si>
    <t>SPORT Hotárek, Náchod, generální sponzor běhu</t>
  </si>
  <si>
    <t>OREL Rtyně v Podkrkonoší</t>
  </si>
  <si>
    <t>Šmíd</t>
  </si>
  <si>
    <t>Kábrtová</t>
  </si>
  <si>
    <t>Mertlík</t>
  </si>
  <si>
    <t>SK BP Lumen Úpice</t>
  </si>
  <si>
    <t>Dudek</t>
  </si>
  <si>
    <t>Kocík</t>
  </si>
  <si>
    <t>BKL Machov</t>
  </si>
  <si>
    <t>Pražáková</t>
  </si>
  <si>
    <t>Nechvílová</t>
  </si>
  <si>
    <t>Adámková</t>
  </si>
  <si>
    <t>Moc</t>
  </si>
  <si>
    <t>Harvánek</t>
  </si>
  <si>
    <r>
      <t>G</t>
    </r>
    <r>
      <rPr>
        <sz val="10"/>
        <rFont val="Calibri"/>
        <family val="2"/>
      </rPr>
      <t>ötz</t>
    </r>
  </si>
  <si>
    <t>Güntherová</t>
  </si>
  <si>
    <t>Krkonoše - Vrchlabí</t>
  </si>
  <si>
    <t>Řádová</t>
  </si>
  <si>
    <t>Adamec</t>
  </si>
  <si>
    <t>Šolc</t>
  </si>
  <si>
    <t>Jára</t>
  </si>
  <si>
    <t>Bartůňková</t>
  </si>
  <si>
    <t>Andrea</t>
  </si>
  <si>
    <t>Sádlová</t>
  </si>
  <si>
    <t>SK BP Lumen</t>
  </si>
  <si>
    <t>Marie</t>
  </si>
  <si>
    <t>Važanová</t>
  </si>
  <si>
    <t>Maierová</t>
  </si>
  <si>
    <t>Tůmová</t>
  </si>
  <si>
    <t>Vrchlabí</t>
  </si>
  <si>
    <t>Hanka Majerová - NÁPOJE, Police nad Metují</t>
  </si>
  <si>
    <t>Michlová</t>
  </si>
  <si>
    <t>Mocová</t>
  </si>
  <si>
    <t>Bezušková</t>
  </si>
  <si>
    <t>Týna</t>
  </si>
  <si>
    <t>ŠRETR team</t>
  </si>
  <si>
    <t>Pohlová</t>
  </si>
  <si>
    <t>Středová</t>
  </si>
  <si>
    <t>Maier</t>
  </si>
  <si>
    <t>Važan</t>
  </si>
  <si>
    <t>Kincl</t>
  </si>
  <si>
    <t>Julián</t>
  </si>
  <si>
    <t>Randáková</t>
  </si>
  <si>
    <t>Bětka</t>
  </si>
  <si>
    <t>Daniel</t>
  </si>
  <si>
    <t>Müller</t>
  </si>
  <si>
    <t>REDPOINT Teplice nad Metují</t>
  </si>
  <si>
    <t>Pivnička</t>
  </si>
  <si>
    <t>Sebastián</t>
  </si>
  <si>
    <t>Seligr</t>
  </si>
  <si>
    <t>Brátová</t>
  </si>
  <si>
    <t>Vlková</t>
  </si>
  <si>
    <t>Vernéřovice</t>
  </si>
  <si>
    <t>Adélka</t>
  </si>
  <si>
    <t>Kovářová</t>
  </si>
  <si>
    <t>SPORT HOTÁREK Náchod</t>
  </si>
  <si>
    <t>PILA Machov</t>
  </si>
  <si>
    <t>Magdalena</t>
  </si>
  <si>
    <t>Nawrat</t>
  </si>
  <si>
    <t>Klampflová</t>
  </si>
  <si>
    <t>Křelinová</t>
  </si>
  <si>
    <t>Hanousek</t>
  </si>
  <si>
    <t>OÁZA Praha</t>
  </si>
  <si>
    <r>
      <t xml:space="preserve">Nejmenší děti - děvčata, do 6 let  </t>
    </r>
    <r>
      <rPr>
        <sz val="12"/>
        <rFont val="Tahoma"/>
        <family val="2"/>
      </rPr>
      <t>(nar. 2003 a mladší)</t>
    </r>
  </si>
  <si>
    <r>
      <t xml:space="preserve">Nejmenší děti - chlapci, do 6 let  </t>
    </r>
    <r>
      <rPr>
        <sz val="12"/>
        <rFont val="Tahoma"/>
        <family val="2"/>
      </rPr>
      <t>(nar. 2003 a mladší)</t>
    </r>
  </si>
  <si>
    <t>čas?</t>
  </si>
  <si>
    <t>DNF</t>
  </si>
  <si>
    <t>-</t>
  </si>
  <si>
    <t>běžela 400m</t>
  </si>
  <si>
    <t>startovní číslo 40?</t>
  </si>
  <si>
    <t>Nývltová</t>
  </si>
  <si>
    <t>Eva</t>
  </si>
  <si>
    <t>Šretrová</t>
  </si>
  <si>
    <t>Šimonová</t>
  </si>
  <si>
    <t>za sebe</t>
  </si>
  <si>
    <t>Helena</t>
  </si>
  <si>
    <t>Kolisko</t>
  </si>
  <si>
    <t>Vlk</t>
  </si>
  <si>
    <t>Randák</t>
  </si>
  <si>
    <t>SKI Jilemnice</t>
  </si>
  <si>
    <t>INS Náchod</t>
  </si>
  <si>
    <t>Scholz</t>
  </si>
  <si>
    <t>Láďa</t>
  </si>
  <si>
    <t>Buriánek</t>
  </si>
  <si>
    <t>DB Labroxer</t>
  </si>
  <si>
    <t>Brýdl</t>
  </si>
  <si>
    <t>Vaš</t>
  </si>
  <si>
    <t>Fichtner</t>
  </si>
  <si>
    <t>Luboš</t>
  </si>
  <si>
    <t xml:space="preserve">Kaněra </t>
  </si>
  <si>
    <t>Míra</t>
  </si>
  <si>
    <t>Bubeníček</t>
  </si>
  <si>
    <t>Brunclík</t>
  </si>
  <si>
    <t>Ivo</t>
  </si>
  <si>
    <t>Šorfa</t>
  </si>
  <si>
    <t>Havlíček</t>
  </si>
  <si>
    <t>Javůrek</t>
  </si>
  <si>
    <t>MD</t>
  </si>
  <si>
    <t>MC</t>
  </si>
  <si>
    <t>DS</t>
  </si>
  <si>
    <t>DM</t>
  </si>
  <si>
    <t>Ž</t>
  </si>
  <si>
    <t>Závod se konal za mlhy, bez protestů a úrazů.</t>
  </si>
  <si>
    <t>Antonín Pohl</t>
  </si>
  <si>
    <t>SLOVAN Špindlerův Mlýn</t>
  </si>
  <si>
    <t>JISKRA Horní Maršov</t>
  </si>
  <si>
    <t>DOLDY Machov</t>
  </si>
  <si>
    <t>HOBUK</t>
  </si>
  <si>
    <t>X-stream racing team</t>
  </si>
  <si>
    <t>X-AIR Ostrava</t>
  </si>
  <si>
    <t>Po závodě byly v prostoru cíle nalezeny běžecké boty, velikost cca 13. Přihlaste se o ně u organizátorů.</t>
  </si>
  <si>
    <t>V Polici nad Metují dne</t>
  </si>
  <si>
    <t>START.       ČÍSLO</t>
  </si>
  <si>
    <t>Sulzbacherová  Martina</t>
  </si>
  <si>
    <t>POŘ.          V KAT.</t>
  </si>
  <si>
    <t>PEARL IZUMI team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</si>
</sst>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[$-F400]h:mm:ss\ AM/PM"/>
    <numFmt numFmtId="166" formatCode="[h]:mm:ss;@"/>
    <numFmt numFmtId="167" formatCode="h:mm:ss;@"/>
    <numFmt numFmtId="168" formatCode="[$-405]d\.\ mmmm\ yyyy"/>
    <numFmt numFmtId="169" formatCode="[$-F800]dddd\,\ mmmm\ dd\,\ yyyy"/>
    <numFmt numFmtId="170" formatCode="yyyy"/>
    <numFmt numFmtId="171" formatCode="[$-405]d\.\ mmmm\ yyyy;@"/>
    <numFmt numFmtId="172" formatCode="[$-F400]h:mm:ss\ d\o\p\./\od\p\."/>
  </numFmts>
  <fonts count="31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36"/>
      <color indexed="9"/>
      <name val="Tahoma"/>
      <family val="2"/>
    </font>
    <font>
      <u val="single"/>
      <sz val="10"/>
      <color indexed="12"/>
      <name val="Arial CE"/>
      <family val="0"/>
    </font>
    <font>
      <b/>
      <sz val="8"/>
      <color indexed="9"/>
      <name val="Tahoma"/>
      <family val="2"/>
    </font>
    <font>
      <sz val="10"/>
      <color indexed="10"/>
      <name val="Tahoma"/>
      <family val="2"/>
    </font>
    <font>
      <sz val="10"/>
      <name val="Calibri"/>
      <family val="2"/>
    </font>
    <font>
      <b/>
      <sz val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indent="1"/>
    </xf>
    <xf numFmtId="0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1" fontId="10" fillId="24" borderId="13" xfId="0" applyNumberFormat="1" applyFont="1" applyFill="1" applyBorder="1" applyAlignment="1">
      <alignment horizontal="center" vertical="center" wrapText="1"/>
    </xf>
    <xf numFmtId="0" fontId="10" fillId="24" borderId="13" xfId="0" applyNumberFormat="1" applyFont="1" applyFill="1" applyBorder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left" vertical="center" indent="1"/>
    </xf>
    <xf numFmtId="0" fontId="10" fillId="24" borderId="14" xfId="0" applyNumberFormat="1" applyFont="1" applyFill="1" applyBorder="1" applyAlignment="1">
      <alignment horizontal="left" vertical="center" wrapText="1" indent="1"/>
    </xf>
    <xf numFmtId="21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0" fillId="24" borderId="18" xfId="0" applyNumberFormat="1" applyFont="1" applyFill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5" fontId="2" fillId="0" borderId="10" xfId="0" applyNumberFormat="1" applyFont="1" applyBorder="1" applyAlignment="1">
      <alignment horizontal="center" vertical="center"/>
    </xf>
    <xf numFmtId="45" fontId="4" fillId="0" borderId="0" xfId="0" applyNumberFormat="1" applyFont="1" applyBorder="1" applyAlignment="1">
      <alignment horizontal="left" vertical="center"/>
    </xf>
    <xf numFmtId="45" fontId="6" fillId="0" borderId="0" xfId="0" applyNumberFormat="1" applyFont="1" applyBorder="1" applyAlignment="1">
      <alignment horizontal="center" vertical="center"/>
    </xf>
    <xf numFmtId="45" fontId="6" fillId="0" borderId="0" xfId="0" applyNumberFormat="1" applyFont="1" applyBorder="1" applyAlignment="1">
      <alignment vertical="center"/>
    </xf>
    <xf numFmtId="45" fontId="6" fillId="0" borderId="0" xfId="0" applyNumberFormat="1" applyFont="1" applyBorder="1" applyAlignment="1">
      <alignment horizontal="right" vertical="center" indent="1"/>
    </xf>
    <xf numFmtId="45" fontId="10" fillId="24" borderId="13" xfId="0" applyNumberFormat="1" applyFont="1" applyFill="1" applyBorder="1" applyAlignment="1">
      <alignment horizontal="center" vertical="center" wrapText="1"/>
    </xf>
    <xf numFmtId="45" fontId="2" fillId="0" borderId="12" xfId="0" applyNumberFormat="1" applyFont="1" applyBorder="1" applyAlignment="1">
      <alignment vertical="center"/>
    </xf>
    <xf numFmtId="45" fontId="2" fillId="0" borderId="0" xfId="0" applyNumberFormat="1" applyFont="1" applyAlignment="1">
      <alignment vertical="center"/>
    </xf>
    <xf numFmtId="45" fontId="2" fillId="0" borderId="0" xfId="0" applyNumberFormat="1" applyFont="1" applyAlignment="1">
      <alignment horizontal="left" vertical="center" indent="1"/>
    </xf>
    <xf numFmtId="45" fontId="2" fillId="0" borderId="0" xfId="0" applyNumberFormat="1" applyFont="1" applyBorder="1" applyAlignment="1">
      <alignment vertical="center"/>
    </xf>
    <xf numFmtId="45" fontId="1" fillId="0" borderId="0" xfId="0" applyNumberFormat="1" applyFont="1" applyBorder="1" applyAlignment="1">
      <alignment vertical="center"/>
    </xf>
    <xf numFmtId="45" fontId="2" fillId="0" borderId="0" xfId="0" applyNumberFormat="1" applyFont="1" applyBorder="1" applyAlignment="1">
      <alignment horizontal="left" vertical="center"/>
    </xf>
    <xf numFmtId="45" fontId="2" fillId="0" borderId="15" xfId="0" applyNumberFormat="1" applyFont="1" applyBorder="1" applyAlignment="1">
      <alignment vertical="center"/>
    </xf>
    <xf numFmtId="45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indent="1"/>
    </xf>
    <xf numFmtId="0" fontId="10" fillId="24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right" vertical="center" inden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5" fontId="2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 indent="1"/>
    </xf>
    <xf numFmtId="0" fontId="3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24" borderId="0" xfId="0" applyFont="1" applyFill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2</xdr:col>
      <xdr:colOff>876300</xdr:colOff>
      <xdr:row>8</xdr:row>
      <xdr:rowOff>0</xdr:rowOff>
    </xdr:to>
    <xdr:pic>
      <xdr:nvPicPr>
        <xdr:cNvPr id="1" name="Picture 1" descr="logo_s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733550" cy="2066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1"/>
  <sheetViews>
    <sheetView tabSelected="1" view="pageBreakPreview" zoomScaleSheetLayoutView="100" workbookViewId="0" topLeftCell="A214">
      <selection activeCell="F227" sqref="F227"/>
    </sheetView>
  </sheetViews>
  <sheetFormatPr defaultColWidth="5.75390625" defaultRowHeight="15" customHeight="1"/>
  <cols>
    <col min="1" max="1" width="6.75390625" style="86" customWidth="1"/>
    <col min="2" max="2" width="6.75390625" style="2" customWidth="1"/>
    <col min="3" max="4" width="12.75390625" style="4" customWidth="1"/>
    <col min="5" max="5" width="6.75390625" style="6" customWidth="1"/>
    <col min="6" max="6" width="27.75390625" style="4" customWidth="1"/>
    <col min="7" max="8" width="10.75390625" style="83" hidden="1" customWidth="1"/>
    <col min="9" max="9" width="10.75390625" style="83" customWidth="1"/>
    <col min="10" max="10" width="6.75390625" style="86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2" s="11" customFormat="1" ht="19.5" customHeight="1">
      <c r="A1" s="97"/>
      <c r="B1" s="16"/>
      <c r="C1" s="12"/>
      <c r="D1" s="12"/>
      <c r="G1" s="71"/>
      <c r="H1" s="71"/>
      <c r="I1" s="71"/>
      <c r="J1" s="97"/>
      <c r="L1" s="14" t="s">
        <v>36</v>
      </c>
    </row>
    <row r="2" spans="1:13" s="11" customFormat="1" ht="19.5" customHeight="1">
      <c r="A2" s="97"/>
      <c r="B2" s="17"/>
      <c r="C2" s="12"/>
      <c r="D2" s="109" t="s">
        <v>142</v>
      </c>
      <c r="E2" s="109"/>
      <c r="F2" s="109"/>
      <c r="G2" s="109"/>
      <c r="H2" s="109"/>
      <c r="I2" s="109"/>
      <c r="J2" s="109"/>
      <c r="K2" s="63"/>
      <c r="L2" s="47">
        <v>1</v>
      </c>
      <c r="M2" s="48" t="s">
        <v>3</v>
      </c>
    </row>
    <row r="3" spans="1:13" s="11" customFormat="1" ht="19.5" customHeight="1">
      <c r="A3" s="97"/>
      <c r="B3" s="17"/>
      <c r="C3" s="12"/>
      <c r="D3" s="62"/>
      <c r="E3" s="62"/>
      <c r="F3" s="62"/>
      <c r="G3" s="62"/>
      <c r="H3" s="62"/>
      <c r="I3" s="62"/>
      <c r="J3" s="101"/>
      <c r="K3" s="62"/>
      <c r="L3" s="47">
        <v>2</v>
      </c>
      <c r="M3" s="49" t="s">
        <v>19</v>
      </c>
    </row>
    <row r="4" spans="1:13" s="11" customFormat="1" ht="30" customHeight="1">
      <c r="A4" s="97"/>
      <c r="B4" s="13"/>
      <c r="C4" s="12"/>
      <c r="D4" s="110" t="s">
        <v>9</v>
      </c>
      <c r="E4" s="110"/>
      <c r="F4" s="110"/>
      <c r="G4" s="110"/>
      <c r="H4" s="110"/>
      <c r="I4" s="110"/>
      <c r="J4" s="110"/>
      <c r="K4" s="64"/>
      <c r="L4" s="47">
        <v>3</v>
      </c>
      <c r="M4" s="50" t="s">
        <v>20</v>
      </c>
    </row>
    <row r="5" spans="2:13" ht="19.5" customHeight="1">
      <c r="B5" s="18"/>
      <c r="D5" s="64"/>
      <c r="E5" s="64"/>
      <c r="F5" s="64"/>
      <c r="G5" s="64"/>
      <c r="H5" s="64"/>
      <c r="I5" s="64"/>
      <c r="J5" s="85"/>
      <c r="K5" s="64"/>
      <c r="L5" s="47">
        <v>4</v>
      </c>
      <c r="M5" s="49" t="s">
        <v>21</v>
      </c>
    </row>
    <row r="6" spans="1:13" s="8" customFormat="1" ht="19.5" customHeight="1">
      <c r="A6" s="98"/>
      <c r="B6" s="16"/>
      <c r="C6" s="9"/>
      <c r="D6" s="105" t="s">
        <v>216</v>
      </c>
      <c r="E6" s="105"/>
      <c r="F6" s="105"/>
      <c r="G6" s="105"/>
      <c r="H6" s="105"/>
      <c r="I6" s="105"/>
      <c r="J6" s="105"/>
      <c r="K6" s="62"/>
      <c r="L6" s="47">
        <v>5</v>
      </c>
      <c r="M6" s="50" t="s">
        <v>2</v>
      </c>
    </row>
    <row r="7" spans="1:13" s="8" customFormat="1" ht="19.5" customHeight="1">
      <c r="A7" s="98"/>
      <c r="B7" s="16"/>
      <c r="C7" s="9"/>
      <c r="D7" s="105" t="s">
        <v>217</v>
      </c>
      <c r="E7" s="105"/>
      <c r="F7" s="105"/>
      <c r="G7" s="105"/>
      <c r="H7" s="105"/>
      <c r="I7" s="105"/>
      <c r="J7" s="105"/>
      <c r="K7" s="62"/>
      <c r="L7" s="47">
        <v>6</v>
      </c>
      <c r="M7" s="50" t="s">
        <v>22</v>
      </c>
    </row>
    <row r="8" spans="1:13" s="8" customFormat="1" ht="19.5" customHeight="1">
      <c r="A8" s="87"/>
      <c r="B8" s="19"/>
      <c r="C8" s="27"/>
      <c r="D8" s="62"/>
      <c r="E8" s="62"/>
      <c r="F8" s="62"/>
      <c r="G8" s="62"/>
      <c r="H8" s="62"/>
      <c r="I8" s="62"/>
      <c r="J8" s="101"/>
      <c r="K8" s="62"/>
      <c r="L8" s="47">
        <v>7</v>
      </c>
      <c r="M8" s="50" t="s">
        <v>23</v>
      </c>
    </row>
    <row r="9" spans="1:13" s="8" customFormat="1" ht="19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47">
        <v>10</v>
      </c>
      <c r="M9" s="49" t="s">
        <v>37</v>
      </c>
    </row>
    <row r="10" spans="1:11" s="8" customFormat="1" ht="60" customHeight="1">
      <c r="A10" s="113" t="s">
        <v>141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65"/>
    </row>
    <row r="11" spans="1:15" s="8" customFormat="1" ht="19.5" customHeight="1">
      <c r="A11" s="88"/>
      <c r="B11" s="66"/>
      <c r="C11" s="66"/>
      <c r="D11" s="66"/>
      <c r="E11" s="66"/>
      <c r="F11" s="66"/>
      <c r="G11" s="66"/>
      <c r="H11" s="66"/>
      <c r="I11" s="66"/>
      <c r="J11" s="88"/>
      <c r="K11" s="66"/>
      <c r="L11" s="7"/>
      <c r="M11" s="27"/>
      <c r="N11" s="27"/>
      <c r="O11" s="27"/>
    </row>
    <row r="12" spans="1:15" s="8" customFormat="1" ht="30" customHeight="1">
      <c r="A12" s="114" t="s">
        <v>218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67"/>
      <c r="L12" s="7"/>
      <c r="M12" s="27"/>
      <c r="N12" s="27"/>
      <c r="O12" s="27"/>
    </row>
    <row r="13" spans="1:15" s="8" customFormat="1" ht="19.5" customHeight="1">
      <c r="A13" s="88"/>
      <c r="B13" s="66"/>
      <c r="C13" s="66"/>
      <c r="D13" s="66"/>
      <c r="E13" s="66"/>
      <c r="F13" s="66"/>
      <c r="G13" s="66"/>
      <c r="H13" s="66"/>
      <c r="I13" s="66"/>
      <c r="J13" s="88"/>
      <c r="K13" s="66"/>
      <c r="L13" s="7"/>
      <c r="M13" s="27"/>
      <c r="N13" s="27"/>
      <c r="O13" s="27"/>
    </row>
    <row r="14" spans="1:15" s="8" customFormat="1" ht="19.5" customHeight="1">
      <c r="A14" s="105" t="s">
        <v>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62"/>
      <c r="L14" s="7"/>
      <c r="M14" s="27"/>
      <c r="N14" s="27"/>
      <c r="O14" s="27"/>
    </row>
    <row r="15" spans="1:15" s="8" customFormat="1" ht="15" customHeight="1">
      <c r="A15" s="88"/>
      <c r="B15" s="66"/>
      <c r="C15" s="66"/>
      <c r="D15" s="66"/>
      <c r="E15" s="66"/>
      <c r="F15" s="66"/>
      <c r="G15" s="66"/>
      <c r="H15" s="66"/>
      <c r="I15" s="66"/>
      <c r="J15" s="88"/>
      <c r="K15" s="66"/>
      <c r="L15" s="7"/>
      <c r="M15" s="27"/>
      <c r="N15" s="27"/>
      <c r="O15" s="27"/>
    </row>
    <row r="16" spans="1:15" s="8" customFormat="1" ht="30" customHeight="1">
      <c r="A16" s="106" t="s">
        <v>137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69"/>
      <c r="L16" s="7"/>
      <c r="M16" s="27"/>
      <c r="N16" s="27"/>
      <c r="O16" s="27"/>
    </row>
    <row r="17" spans="1:11" s="8" customFormat="1" ht="30" customHeight="1">
      <c r="A17" s="112" t="s">
        <v>258</v>
      </c>
      <c r="B17" s="112"/>
      <c r="C17" s="112"/>
      <c r="D17" s="112"/>
      <c r="E17" s="112"/>
      <c r="F17" s="112"/>
      <c r="G17" s="112"/>
      <c r="H17" s="112"/>
      <c r="I17" s="112"/>
      <c r="J17" s="112"/>
      <c r="K17" s="69"/>
    </row>
    <row r="18" spans="1:15" s="8" customFormat="1" ht="30" customHeight="1">
      <c r="A18" s="112" t="s">
        <v>38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69"/>
      <c r="L18" s="7"/>
      <c r="M18" s="27"/>
      <c r="N18" s="27"/>
      <c r="O18" s="27"/>
    </row>
    <row r="19" spans="1:15" s="8" customFormat="1" ht="30" customHeight="1">
      <c r="A19" s="112" t="s">
        <v>139</v>
      </c>
      <c r="B19" s="112"/>
      <c r="C19" s="112"/>
      <c r="D19" s="112"/>
      <c r="E19" s="112"/>
      <c r="F19" s="112"/>
      <c r="G19" s="112"/>
      <c r="H19" s="112"/>
      <c r="I19" s="112"/>
      <c r="J19" s="112"/>
      <c r="K19" s="69"/>
      <c r="L19" s="7"/>
      <c r="M19" s="27"/>
      <c r="N19" s="27"/>
      <c r="O19" s="27"/>
    </row>
    <row r="20" spans="1:15" s="8" customFormat="1" ht="30" customHeight="1">
      <c r="A20" s="112" t="s">
        <v>138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69"/>
      <c r="L20" s="7"/>
      <c r="M20" s="27"/>
      <c r="N20" s="27"/>
      <c r="O20" s="27"/>
    </row>
    <row r="21" spans="1:11" s="8" customFormat="1" ht="30" customHeight="1">
      <c r="A21" s="112" t="s">
        <v>31</v>
      </c>
      <c r="B21" s="112"/>
      <c r="C21" s="112"/>
      <c r="D21" s="112"/>
      <c r="E21" s="112"/>
      <c r="F21" s="112"/>
      <c r="G21" s="112"/>
      <c r="H21" s="112"/>
      <c r="I21" s="112"/>
      <c r="J21" s="112"/>
      <c r="K21" s="69"/>
    </row>
    <row r="22" spans="1:11" s="8" customFormat="1" ht="30" customHeight="1">
      <c r="A22" s="112" t="s">
        <v>4</v>
      </c>
      <c r="B22" s="112"/>
      <c r="C22" s="112"/>
      <c r="D22" s="112"/>
      <c r="E22" s="112"/>
      <c r="F22" s="112"/>
      <c r="G22" s="112"/>
      <c r="H22" s="112"/>
      <c r="I22" s="112"/>
      <c r="J22" s="112"/>
      <c r="K22" s="69"/>
    </row>
    <row r="23" spans="1:11" s="8" customFormat="1" ht="30" customHeight="1">
      <c r="A23" s="112" t="s">
        <v>140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69"/>
    </row>
    <row r="24" spans="1:11" s="8" customFormat="1" ht="30" customHeight="1">
      <c r="A24" s="112" t="s">
        <v>32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69"/>
    </row>
    <row r="25" spans="1:11" s="8" customFormat="1" ht="30" customHeight="1">
      <c r="A25" s="112" t="s">
        <v>33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69"/>
    </row>
    <row r="26" spans="1:15" s="8" customFormat="1" ht="30" customHeight="1">
      <c r="A26" s="112" t="s">
        <v>288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69"/>
      <c r="L26" s="7"/>
      <c r="M26" s="27"/>
      <c r="N26" s="27"/>
      <c r="O26" s="27"/>
    </row>
    <row r="27" spans="1:11" s="8" customFormat="1" ht="15.75" customHeight="1">
      <c r="A27" s="89"/>
      <c r="B27" s="68"/>
      <c r="C27" s="68"/>
      <c r="D27" s="68"/>
      <c r="E27" s="68"/>
      <c r="F27" s="68"/>
      <c r="G27" s="68"/>
      <c r="H27" s="68"/>
      <c r="I27" s="68"/>
      <c r="J27" s="89"/>
      <c r="K27" s="68"/>
    </row>
    <row r="28" spans="1:11" s="8" customFormat="1" ht="19.5" customHeight="1">
      <c r="A28" s="115" t="s">
        <v>136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62"/>
    </row>
    <row r="29" spans="1:11" s="8" customFormat="1" ht="19.5" customHeight="1">
      <c r="A29" s="115" t="s">
        <v>239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62"/>
    </row>
    <row r="30" spans="1:13" s="8" customFormat="1" ht="45" customHeight="1">
      <c r="A30" s="90"/>
      <c r="B30" s="42" t="s">
        <v>28</v>
      </c>
      <c r="C30" s="27" t="s">
        <v>321</v>
      </c>
      <c r="D30" s="27"/>
      <c r="E30" s="19"/>
      <c r="F30" s="19"/>
      <c r="G30" s="72"/>
      <c r="H30" s="73"/>
      <c r="I30" s="74"/>
      <c r="J30" s="102" t="s">
        <v>143</v>
      </c>
      <c r="L30" s="10"/>
      <c r="M30" s="9"/>
    </row>
    <row r="31" spans="1:13" s="5" customFormat="1" ht="24.75" customHeight="1">
      <c r="A31" s="91" t="s">
        <v>372</v>
      </c>
      <c r="B31" s="36" t="s">
        <v>370</v>
      </c>
      <c r="C31" s="40" t="s">
        <v>1</v>
      </c>
      <c r="D31" s="57"/>
      <c r="E31" s="37" t="s">
        <v>15</v>
      </c>
      <c r="F31" s="38" t="s">
        <v>25</v>
      </c>
      <c r="G31" s="75" t="s">
        <v>14</v>
      </c>
      <c r="H31" s="75" t="s">
        <v>35</v>
      </c>
      <c r="I31" s="75" t="s">
        <v>10</v>
      </c>
      <c r="J31" s="91" t="s">
        <v>11</v>
      </c>
      <c r="K31" s="36" t="s">
        <v>12</v>
      </c>
      <c r="M31" s="15"/>
    </row>
    <row r="32" spans="1:11" ht="1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15" customHeight="1">
      <c r="A33" s="35">
        <v>1</v>
      </c>
      <c r="B33" s="28">
        <v>1</v>
      </c>
      <c r="C33" s="29" t="s">
        <v>253</v>
      </c>
      <c r="D33" s="29" t="s">
        <v>254</v>
      </c>
      <c r="E33" s="30">
        <v>2004</v>
      </c>
      <c r="F33" s="29" t="s">
        <v>214</v>
      </c>
      <c r="G33" s="70">
        <v>0</v>
      </c>
      <c r="H33" s="70">
        <v>0.00030092592592592595</v>
      </c>
      <c r="I33" s="70">
        <f aca="true" t="shared" si="0" ref="I33:I50">$H33-$G33</f>
        <v>0.00030092592592592595</v>
      </c>
      <c r="J33" s="35" t="s">
        <v>325</v>
      </c>
      <c r="K33" s="28"/>
    </row>
    <row r="34" spans="1:11" ht="15" customHeight="1">
      <c r="A34" s="35">
        <v>2</v>
      </c>
      <c r="B34" s="28">
        <v>24</v>
      </c>
      <c r="C34" s="29" t="s">
        <v>156</v>
      </c>
      <c r="D34" s="29" t="s">
        <v>157</v>
      </c>
      <c r="E34" s="30">
        <v>2005</v>
      </c>
      <c r="F34" s="29" t="s">
        <v>238</v>
      </c>
      <c r="G34" s="70">
        <v>0</v>
      </c>
      <c r="H34" s="70">
        <v>0.0003125</v>
      </c>
      <c r="I34" s="70">
        <f t="shared" si="0"/>
        <v>0.0003125</v>
      </c>
      <c r="J34" s="35" t="s">
        <v>325</v>
      </c>
      <c r="K34" s="28"/>
    </row>
    <row r="35" spans="1:11" ht="15" customHeight="1">
      <c r="A35" s="35">
        <v>3</v>
      </c>
      <c r="B35" s="28">
        <v>177</v>
      </c>
      <c r="C35" s="29" t="s">
        <v>300</v>
      </c>
      <c r="D35" s="29" t="s">
        <v>311</v>
      </c>
      <c r="E35" s="30">
        <v>2004</v>
      </c>
      <c r="F35" s="29" t="s">
        <v>287</v>
      </c>
      <c r="G35" s="70">
        <v>0</v>
      </c>
      <c r="H35" s="70">
        <v>0.0003935185185185185</v>
      </c>
      <c r="I35" s="70">
        <f t="shared" si="0"/>
        <v>0.0003935185185185185</v>
      </c>
      <c r="J35" s="35" t="s">
        <v>325</v>
      </c>
      <c r="K35" s="28"/>
    </row>
    <row r="36" spans="1:11" ht="15" customHeight="1">
      <c r="A36" s="35">
        <v>4</v>
      </c>
      <c r="B36" s="28">
        <v>164</v>
      </c>
      <c r="C36" s="29" t="s">
        <v>159</v>
      </c>
      <c r="D36" s="29" t="s">
        <v>94</v>
      </c>
      <c r="E36" s="30">
        <v>2004</v>
      </c>
      <c r="F36" s="29" t="s">
        <v>214</v>
      </c>
      <c r="G36" s="70">
        <v>0</v>
      </c>
      <c r="H36" s="70">
        <v>0.0004050925925925926</v>
      </c>
      <c r="I36" s="70">
        <f t="shared" si="0"/>
        <v>0.0004050925925925926</v>
      </c>
      <c r="J36" s="35" t="s">
        <v>325</v>
      </c>
      <c r="K36" s="28"/>
    </row>
    <row r="37" spans="1:11" ht="15" customHeight="1">
      <c r="A37" s="35">
        <v>5</v>
      </c>
      <c r="B37" s="28">
        <v>168</v>
      </c>
      <c r="C37" s="29" t="s">
        <v>371</v>
      </c>
      <c r="D37" s="29"/>
      <c r="E37" s="30">
        <v>2005</v>
      </c>
      <c r="F37" s="29" t="s">
        <v>215</v>
      </c>
      <c r="G37" s="70">
        <v>0</v>
      </c>
      <c r="H37" s="70">
        <v>0.0004398148148148148</v>
      </c>
      <c r="I37" s="70">
        <f t="shared" si="0"/>
        <v>0.0004398148148148148</v>
      </c>
      <c r="J37" s="35" t="s">
        <v>325</v>
      </c>
      <c r="K37" s="28"/>
    </row>
    <row r="38" spans="1:11" ht="15" customHeight="1">
      <c r="A38" s="35">
        <v>6</v>
      </c>
      <c r="B38" s="28">
        <v>175</v>
      </c>
      <c r="C38" s="29" t="s">
        <v>309</v>
      </c>
      <c r="D38" s="29" t="s">
        <v>283</v>
      </c>
      <c r="E38" s="30">
        <v>2005</v>
      </c>
      <c r="F38" s="29" t="s">
        <v>310</v>
      </c>
      <c r="G38" s="70">
        <v>0</v>
      </c>
      <c r="H38" s="70">
        <v>0.0004629629629629629</v>
      </c>
      <c r="I38" s="70">
        <f t="shared" si="0"/>
        <v>0.0004629629629629629</v>
      </c>
      <c r="J38" s="35" t="s">
        <v>325</v>
      </c>
      <c r="K38" s="28"/>
    </row>
    <row r="39" spans="1:11" ht="15" customHeight="1">
      <c r="A39" s="35">
        <v>7</v>
      </c>
      <c r="B39" s="28">
        <v>156</v>
      </c>
      <c r="C39" s="29" t="s">
        <v>290</v>
      </c>
      <c r="D39" s="29" t="s">
        <v>185</v>
      </c>
      <c r="E39" s="30">
        <v>2005</v>
      </c>
      <c r="F39" s="29" t="s">
        <v>190</v>
      </c>
      <c r="G39" s="70">
        <v>0</v>
      </c>
      <c r="H39" s="70">
        <v>0.00047453703703703704</v>
      </c>
      <c r="I39" s="70">
        <f t="shared" si="0"/>
        <v>0.00047453703703703704</v>
      </c>
      <c r="J39" s="35" t="s">
        <v>325</v>
      </c>
      <c r="K39" s="28"/>
    </row>
    <row r="40" spans="1:11" ht="15" customHeight="1">
      <c r="A40" s="35">
        <v>8</v>
      </c>
      <c r="B40" s="28">
        <v>181</v>
      </c>
      <c r="C40" s="29" t="s">
        <v>312</v>
      </c>
      <c r="D40" s="29" t="s">
        <v>244</v>
      </c>
      <c r="E40" s="30">
        <v>2005</v>
      </c>
      <c r="F40" s="29" t="s">
        <v>313</v>
      </c>
      <c r="G40" s="70">
        <v>0</v>
      </c>
      <c r="H40" s="70">
        <v>0.00048611111111111104</v>
      </c>
      <c r="I40" s="70">
        <f t="shared" si="0"/>
        <v>0.00048611111111111104</v>
      </c>
      <c r="J40" s="35" t="s">
        <v>325</v>
      </c>
      <c r="K40" s="28"/>
    </row>
    <row r="41" spans="1:11" ht="15" customHeight="1">
      <c r="A41" s="35">
        <v>9</v>
      </c>
      <c r="B41" s="28">
        <v>32</v>
      </c>
      <c r="C41" s="29" t="s">
        <v>151</v>
      </c>
      <c r="D41" s="29" t="s">
        <v>152</v>
      </c>
      <c r="E41" s="30">
        <v>2004</v>
      </c>
      <c r="F41" s="29" t="s">
        <v>153</v>
      </c>
      <c r="G41" s="70">
        <v>0</v>
      </c>
      <c r="H41" s="70">
        <v>0.0004976851851851852</v>
      </c>
      <c r="I41" s="70">
        <f t="shared" si="0"/>
        <v>0.0004976851851851852</v>
      </c>
      <c r="J41" s="35" t="s">
        <v>325</v>
      </c>
      <c r="K41" s="28"/>
    </row>
    <row r="42" spans="1:11" ht="15" customHeight="1">
      <c r="A42" s="35">
        <v>10</v>
      </c>
      <c r="B42" s="28">
        <v>34</v>
      </c>
      <c r="C42" s="29" t="s">
        <v>160</v>
      </c>
      <c r="D42" s="29" t="s">
        <v>161</v>
      </c>
      <c r="E42" s="30">
        <v>2005</v>
      </c>
      <c r="F42" s="29" t="s">
        <v>214</v>
      </c>
      <c r="G42" s="70">
        <v>0</v>
      </c>
      <c r="H42" s="70">
        <v>0.0005092592592592592</v>
      </c>
      <c r="I42" s="70">
        <f t="shared" si="0"/>
        <v>0.0005092592592592592</v>
      </c>
      <c r="J42" s="35" t="s">
        <v>325</v>
      </c>
      <c r="K42" s="28"/>
    </row>
    <row r="43" spans="1:11" ht="15" customHeight="1">
      <c r="A43" s="35">
        <v>11</v>
      </c>
      <c r="B43" s="28">
        <v>163</v>
      </c>
      <c r="C43" s="29" t="s">
        <v>291</v>
      </c>
      <c r="D43" s="29" t="s">
        <v>292</v>
      </c>
      <c r="E43" s="30">
        <v>2005</v>
      </c>
      <c r="F43" s="29" t="s">
        <v>293</v>
      </c>
      <c r="G43" s="70">
        <v>0</v>
      </c>
      <c r="H43" s="70">
        <v>0.0005208333333333333</v>
      </c>
      <c r="I43" s="70">
        <f t="shared" si="0"/>
        <v>0.0005208333333333333</v>
      </c>
      <c r="J43" s="35" t="s">
        <v>325</v>
      </c>
      <c r="K43" s="28"/>
    </row>
    <row r="44" spans="1:11" ht="15" customHeight="1">
      <c r="A44" s="35">
        <v>11</v>
      </c>
      <c r="B44" s="28">
        <v>170</v>
      </c>
      <c r="C44" s="29" t="s">
        <v>154</v>
      </c>
      <c r="D44" s="29" t="s">
        <v>96</v>
      </c>
      <c r="E44" s="30">
        <v>2004</v>
      </c>
      <c r="F44" s="29" t="s">
        <v>238</v>
      </c>
      <c r="G44" s="70">
        <v>0</v>
      </c>
      <c r="H44" s="70">
        <v>0.0005208333333333333</v>
      </c>
      <c r="I44" s="70">
        <f t="shared" si="0"/>
        <v>0.0005208333333333333</v>
      </c>
      <c r="J44" s="35" t="s">
        <v>325</v>
      </c>
      <c r="K44" s="28"/>
    </row>
    <row r="45" spans="1:11" ht="15" customHeight="1">
      <c r="A45" s="35">
        <v>13</v>
      </c>
      <c r="B45" s="28">
        <v>22</v>
      </c>
      <c r="C45" s="29" t="s">
        <v>155</v>
      </c>
      <c r="D45" s="29" t="s">
        <v>40</v>
      </c>
      <c r="E45" s="30">
        <v>2005</v>
      </c>
      <c r="F45" s="29" t="s">
        <v>238</v>
      </c>
      <c r="G45" s="70">
        <v>0</v>
      </c>
      <c r="H45" s="70">
        <v>0.0005787037037037038</v>
      </c>
      <c r="I45" s="70">
        <f t="shared" si="0"/>
        <v>0.0005787037037037038</v>
      </c>
      <c r="J45" s="35" t="s">
        <v>325</v>
      </c>
      <c r="K45" s="28"/>
    </row>
    <row r="46" spans="1:11" ht="15" customHeight="1">
      <c r="A46" s="35">
        <v>14</v>
      </c>
      <c r="B46" s="28">
        <v>176</v>
      </c>
      <c r="C46" s="29" t="s">
        <v>308</v>
      </c>
      <c r="D46" s="29" t="s">
        <v>66</v>
      </c>
      <c r="E46" s="30">
        <v>2006</v>
      </c>
      <c r="F46" s="29" t="s">
        <v>238</v>
      </c>
      <c r="G46" s="70">
        <v>0</v>
      </c>
      <c r="H46" s="70">
        <v>0.0006828703703703703</v>
      </c>
      <c r="I46" s="70">
        <f t="shared" si="0"/>
        <v>0.0006828703703703703</v>
      </c>
      <c r="J46" s="35" t="s">
        <v>325</v>
      </c>
      <c r="K46" s="28"/>
    </row>
    <row r="47" spans="1:11" ht="15" customHeight="1">
      <c r="A47" s="35">
        <v>15</v>
      </c>
      <c r="B47" s="28">
        <v>169</v>
      </c>
      <c r="C47" s="29" t="s">
        <v>295</v>
      </c>
      <c r="D47" s="29" t="s">
        <v>90</v>
      </c>
      <c r="E47" s="30">
        <v>2006</v>
      </c>
      <c r="F47" s="29" t="s">
        <v>215</v>
      </c>
      <c r="G47" s="70">
        <v>0</v>
      </c>
      <c r="H47" s="70">
        <v>0.000787037037037037</v>
      </c>
      <c r="I47" s="70">
        <f t="shared" si="0"/>
        <v>0.000787037037037037</v>
      </c>
      <c r="J47" s="35" t="s">
        <v>325</v>
      </c>
      <c r="K47" s="28"/>
    </row>
    <row r="48" spans="1:11" ht="15" customHeight="1">
      <c r="A48" s="35">
        <v>16</v>
      </c>
      <c r="B48" s="28">
        <v>25</v>
      </c>
      <c r="C48" s="29" t="s">
        <v>156</v>
      </c>
      <c r="D48" s="29" t="s">
        <v>43</v>
      </c>
      <c r="E48" s="30">
        <v>2006</v>
      </c>
      <c r="F48" s="29" t="s">
        <v>238</v>
      </c>
      <c r="G48" s="70">
        <v>0</v>
      </c>
      <c r="H48" s="70">
        <v>0.0008449074074074075</v>
      </c>
      <c r="I48" s="70">
        <f t="shared" si="0"/>
        <v>0.0008449074074074075</v>
      </c>
      <c r="J48" s="35" t="s">
        <v>325</v>
      </c>
      <c r="K48" s="28"/>
    </row>
    <row r="49" spans="1:11" ht="15" customHeight="1">
      <c r="A49" s="35">
        <v>17</v>
      </c>
      <c r="B49" s="28">
        <v>165</v>
      </c>
      <c r="C49" s="29" t="s">
        <v>294</v>
      </c>
      <c r="D49" s="29" t="s">
        <v>181</v>
      </c>
      <c r="E49" s="30">
        <v>2007</v>
      </c>
      <c r="F49" s="29" t="s">
        <v>238</v>
      </c>
      <c r="G49" s="70">
        <v>0</v>
      </c>
      <c r="H49" s="70">
        <v>0.0021064814814814813</v>
      </c>
      <c r="I49" s="70">
        <f t="shared" si="0"/>
        <v>0.0021064814814814813</v>
      </c>
      <c r="J49" s="35" t="s">
        <v>325</v>
      </c>
      <c r="K49" s="28"/>
    </row>
    <row r="50" spans="1:11" ht="15" customHeight="1">
      <c r="A50" s="35">
        <v>18</v>
      </c>
      <c r="B50" s="28">
        <v>151</v>
      </c>
      <c r="C50" s="29" t="s">
        <v>289</v>
      </c>
      <c r="D50" s="29" t="s">
        <v>181</v>
      </c>
      <c r="E50" s="30">
        <v>2007</v>
      </c>
      <c r="F50" s="29" t="s">
        <v>190</v>
      </c>
      <c r="G50" s="70">
        <v>0</v>
      </c>
      <c r="H50" s="70">
        <v>0.0021180555555555553</v>
      </c>
      <c r="I50" s="70">
        <f t="shared" si="0"/>
        <v>0.0021180555555555553</v>
      </c>
      <c r="J50" s="35" t="s">
        <v>325</v>
      </c>
      <c r="K50" s="28"/>
    </row>
    <row r="51" spans="1:13" s="8" customFormat="1" ht="45" customHeight="1">
      <c r="A51" s="90"/>
      <c r="B51" s="42" t="s">
        <v>28</v>
      </c>
      <c r="C51" s="27" t="s">
        <v>322</v>
      </c>
      <c r="D51" s="27"/>
      <c r="E51" s="19"/>
      <c r="F51" s="19"/>
      <c r="G51" s="72"/>
      <c r="H51" s="73"/>
      <c r="I51" s="74"/>
      <c r="J51" s="102" t="s">
        <v>143</v>
      </c>
      <c r="L51" s="10"/>
      <c r="M51" s="9"/>
    </row>
    <row r="52" spans="1:13" s="5" customFormat="1" ht="24.75" customHeight="1">
      <c r="A52" s="91" t="s">
        <v>372</v>
      </c>
      <c r="B52" s="36" t="s">
        <v>370</v>
      </c>
      <c r="C52" s="40" t="s">
        <v>1</v>
      </c>
      <c r="D52" s="57"/>
      <c r="E52" s="37" t="s">
        <v>15</v>
      </c>
      <c r="F52" s="38" t="s">
        <v>25</v>
      </c>
      <c r="G52" s="75" t="s">
        <v>14</v>
      </c>
      <c r="H52" s="75" t="s">
        <v>35</v>
      </c>
      <c r="I52" s="75" t="s">
        <v>10</v>
      </c>
      <c r="J52" s="91" t="s">
        <v>11</v>
      </c>
      <c r="K52" s="36" t="s">
        <v>12</v>
      </c>
      <c r="M52" s="15"/>
    </row>
    <row r="53" spans="1:11" ht="1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5" customHeight="1">
      <c r="A54" s="35">
        <v>1</v>
      </c>
      <c r="B54" s="28">
        <v>45</v>
      </c>
      <c r="C54" s="29" t="s">
        <v>54</v>
      </c>
      <c r="D54" s="29" t="s">
        <v>45</v>
      </c>
      <c r="E54" s="30">
        <v>2003</v>
      </c>
      <c r="F54" s="29" t="s">
        <v>214</v>
      </c>
      <c r="G54" s="70">
        <v>0</v>
      </c>
      <c r="H54" s="70">
        <v>0.0003125</v>
      </c>
      <c r="I54" s="70">
        <f aca="true" t="shared" si="1" ref="I54:I68">$H54-$G54</f>
        <v>0.0003125</v>
      </c>
      <c r="J54" s="35" t="s">
        <v>325</v>
      </c>
      <c r="K54" s="28"/>
    </row>
    <row r="55" spans="1:11" ht="15" customHeight="1">
      <c r="A55" s="35">
        <v>2</v>
      </c>
      <c r="B55" s="28">
        <v>49</v>
      </c>
      <c r="C55" s="29" t="s">
        <v>277</v>
      </c>
      <c r="D55" s="29" t="s">
        <v>102</v>
      </c>
      <c r="E55" s="30">
        <v>2004</v>
      </c>
      <c r="F55" s="29" t="s">
        <v>266</v>
      </c>
      <c r="G55" s="70">
        <v>0</v>
      </c>
      <c r="H55" s="70">
        <v>0.00032407407407407406</v>
      </c>
      <c r="I55" s="70">
        <f t="shared" si="1"/>
        <v>0.00032407407407407406</v>
      </c>
      <c r="J55" s="35" t="s">
        <v>325</v>
      </c>
      <c r="K55" s="28"/>
    </row>
    <row r="56" spans="1:11" ht="15" customHeight="1">
      <c r="A56" s="35">
        <v>3</v>
      </c>
      <c r="B56" s="28">
        <v>23</v>
      </c>
      <c r="C56" s="29" t="s">
        <v>255</v>
      </c>
      <c r="D56" s="29" t="s">
        <v>256</v>
      </c>
      <c r="E56" s="30">
        <v>2004</v>
      </c>
      <c r="F56" s="29" t="s">
        <v>203</v>
      </c>
      <c r="G56" s="70">
        <v>0</v>
      </c>
      <c r="H56" s="70">
        <v>0.0003356481481481481</v>
      </c>
      <c r="I56" s="70">
        <f t="shared" si="1"/>
        <v>0.0003356481481481481</v>
      </c>
      <c r="J56" s="35" t="s">
        <v>325</v>
      </c>
      <c r="K56" s="28"/>
    </row>
    <row r="57" spans="1:11" ht="15" customHeight="1">
      <c r="A57" s="35">
        <v>4</v>
      </c>
      <c r="B57" s="28">
        <v>33</v>
      </c>
      <c r="C57" s="29" t="s">
        <v>49</v>
      </c>
      <c r="D57" s="29" t="s">
        <v>84</v>
      </c>
      <c r="E57" s="30">
        <v>2003</v>
      </c>
      <c r="F57" s="29" t="s">
        <v>238</v>
      </c>
      <c r="G57" s="70">
        <v>0</v>
      </c>
      <c r="H57" s="70">
        <v>0.00034722222222222224</v>
      </c>
      <c r="I57" s="70">
        <f t="shared" si="1"/>
        <v>0.00034722222222222224</v>
      </c>
      <c r="J57" s="35" t="s">
        <v>325</v>
      </c>
      <c r="K57" s="28"/>
    </row>
    <row r="58" spans="1:11" ht="15" customHeight="1">
      <c r="A58" s="35">
        <v>5</v>
      </c>
      <c r="B58" s="28">
        <v>171</v>
      </c>
      <c r="C58" s="29" t="s">
        <v>303</v>
      </c>
      <c r="D58" s="29" t="s">
        <v>302</v>
      </c>
      <c r="E58" s="30">
        <v>2004</v>
      </c>
      <c r="F58" s="29" t="s">
        <v>204</v>
      </c>
      <c r="G58" s="70">
        <v>0</v>
      </c>
      <c r="H58" s="70">
        <v>0.00034722222222222224</v>
      </c>
      <c r="I58" s="70">
        <f t="shared" si="1"/>
        <v>0.00034722222222222224</v>
      </c>
      <c r="J58" s="35" t="s">
        <v>325</v>
      </c>
      <c r="K58" s="28"/>
    </row>
    <row r="59" spans="1:11" ht="15" customHeight="1">
      <c r="A59" s="35">
        <v>6</v>
      </c>
      <c r="B59" s="28">
        <v>182</v>
      </c>
      <c r="C59" s="29" t="s">
        <v>105</v>
      </c>
      <c r="D59" s="29" t="s">
        <v>47</v>
      </c>
      <c r="E59" s="30">
        <v>2004</v>
      </c>
      <c r="F59" s="29" t="s">
        <v>174</v>
      </c>
      <c r="G59" s="70">
        <v>0</v>
      </c>
      <c r="H59" s="70">
        <v>0.00035879629629629635</v>
      </c>
      <c r="I59" s="70">
        <f t="shared" si="1"/>
        <v>0.00035879629629629635</v>
      </c>
      <c r="J59" s="35" t="s">
        <v>325</v>
      </c>
      <c r="K59" s="28"/>
    </row>
    <row r="60" spans="1:11" ht="15" customHeight="1">
      <c r="A60" s="35">
        <v>7</v>
      </c>
      <c r="B60" s="28">
        <v>26</v>
      </c>
      <c r="C60" s="29" t="s">
        <v>257</v>
      </c>
      <c r="D60" s="29" t="s">
        <v>132</v>
      </c>
      <c r="E60" s="30">
        <v>2004</v>
      </c>
      <c r="F60" s="29" t="s">
        <v>214</v>
      </c>
      <c r="G60" s="70">
        <v>0</v>
      </c>
      <c r="H60" s="70">
        <v>0.00038194444444444446</v>
      </c>
      <c r="I60" s="70">
        <f t="shared" si="1"/>
        <v>0.00038194444444444446</v>
      </c>
      <c r="J60" s="35" t="s">
        <v>325</v>
      </c>
      <c r="K60" s="28"/>
    </row>
    <row r="61" spans="1:11" ht="15" customHeight="1">
      <c r="A61" s="35">
        <v>8</v>
      </c>
      <c r="B61" s="28">
        <v>2</v>
      </c>
      <c r="C61" s="29" t="s">
        <v>46</v>
      </c>
      <c r="D61" s="29" t="s">
        <v>80</v>
      </c>
      <c r="E61" s="30">
        <v>2004</v>
      </c>
      <c r="F61" s="29" t="s">
        <v>214</v>
      </c>
      <c r="G61" s="70">
        <v>0</v>
      </c>
      <c r="H61" s="70">
        <v>0.00042824074074074075</v>
      </c>
      <c r="I61" s="70">
        <f t="shared" si="1"/>
        <v>0.00042824074074074075</v>
      </c>
      <c r="J61" s="35" t="s">
        <v>325</v>
      </c>
      <c r="K61" s="28"/>
    </row>
    <row r="62" spans="1:11" ht="15" customHeight="1">
      <c r="A62" s="35">
        <v>9</v>
      </c>
      <c r="B62" s="28">
        <v>47</v>
      </c>
      <c r="C62" s="29" t="s">
        <v>297</v>
      </c>
      <c r="D62" s="29" t="s">
        <v>47</v>
      </c>
      <c r="E62" s="30">
        <v>2004</v>
      </c>
      <c r="F62" s="29" t="s">
        <v>169</v>
      </c>
      <c r="G62" s="70">
        <v>0</v>
      </c>
      <c r="H62" s="70">
        <v>0.0004398148148148148</v>
      </c>
      <c r="I62" s="70">
        <f t="shared" si="1"/>
        <v>0.0004398148148148148</v>
      </c>
      <c r="J62" s="35" t="s">
        <v>325</v>
      </c>
      <c r="K62" s="28"/>
    </row>
    <row r="63" spans="1:11" ht="15" customHeight="1">
      <c r="A63" s="35">
        <v>10</v>
      </c>
      <c r="B63" s="28">
        <v>172</v>
      </c>
      <c r="C63" s="29" t="s">
        <v>112</v>
      </c>
      <c r="D63" s="29" t="s">
        <v>55</v>
      </c>
      <c r="E63" s="30">
        <v>2004</v>
      </c>
      <c r="F63" s="29" t="s">
        <v>238</v>
      </c>
      <c r="G63" s="70">
        <v>0</v>
      </c>
      <c r="H63" s="70">
        <v>0.0004629629629629629</v>
      </c>
      <c r="I63" s="70">
        <f t="shared" si="1"/>
        <v>0.0004629629629629629</v>
      </c>
      <c r="J63" s="35" t="s">
        <v>325</v>
      </c>
      <c r="K63" s="28"/>
    </row>
    <row r="64" spans="1:11" ht="15" customHeight="1">
      <c r="A64" s="35">
        <v>11</v>
      </c>
      <c r="B64" s="28">
        <v>173</v>
      </c>
      <c r="C64" s="29" t="s">
        <v>125</v>
      </c>
      <c r="D64" s="29" t="s">
        <v>45</v>
      </c>
      <c r="E64" s="30">
        <v>2006</v>
      </c>
      <c r="F64" s="29" t="s">
        <v>304</v>
      </c>
      <c r="G64" s="70">
        <v>0</v>
      </c>
      <c r="H64" s="70">
        <v>0.0004976851851851852</v>
      </c>
      <c r="I64" s="70">
        <f t="shared" si="1"/>
        <v>0.0004976851851851852</v>
      </c>
      <c r="J64" s="35" t="s">
        <v>325</v>
      </c>
      <c r="K64" s="28"/>
    </row>
    <row r="65" spans="1:11" ht="15" customHeight="1">
      <c r="A65" s="35">
        <v>12</v>
      </c>
      <c r="B65" s="28">
        <v>179</v>
      </c>
      <c r="C65" s="29" t="s">
        <v>298</v>
      </c>
      <c r="D65" s="29" t="s">
        <v>306</v>
      </c>
      <c r="E65" s="30">
        <v>2005</v>
      </c>
      <c r="F65" s="29" t="s">
        <v>266</v>
      </c>
      <c r="G65" s="70">
        <v>0</v>
      </c>
      <c r="H65" s="70">
        <v>0.0005092592592592592</v>
      </c>
      <c r="I65" s="70">
        <f t="shared" si="1"/>
        <v>0.0005092592592592592</v>
      </c>
      <c r="J65" s="35" t="s">
        <v>325</v>
      </c>
      <c r="K65" s="28"/>
    </row>
    <row r="66" spans="1:11" ht="15" customHeight="1">
      <c r="A66" s="35">
        <v>13</v>
      </c>
      <c r="B66" s="28">
        <v>153</v>
      </c>
      <c r="C66" s="29" t="s">
        <v>296</v>
      </c>
      <c r="D66" s="29" t="s">
        <v>80</v>
      </c>
      <c r="E66" s="30">
        <v>2005</v>
      </c>
      <c r="F66" s="29" t="s">
        <v>238</v>
      </c>
      <c r="G66" s="70">
        <v>0</v>
      </c>
      <c r="H66" s="70">
        <v>0.0005439814814814814</v>
      </c>
      <c r="I66" s="70">
        <f t="shared" si="1"/>
        <v>0.0005439814814814814</v>
      </c>
      <c r="J66" s="35" t="s">
        <v>325</v>
      </c>
      <c r="K66" s="28"/>
    </row>
    <row r="67" spans="1:11" ht="15" customHeight="1">
      <c r="A67" s="35">
        <v>14</v>
      </c>
      <c r="B67" s="28">
        <v>174</v>
      </c>
      <c r="C67" s="29" t="s">
        <v>305</v>
      </c>
      <c r="D67" s="29" t="s">
        <v>80</v>
      </c>
      <c r="E67" s="30">
        <v>2005</v>
      </c>
      <c r="F67" s="29" t="s">
        <v>238</v>
      </c>
      <c r="G67" s="70">
        <v>0</v>
      </c>
      <c r="H67" s="70">
        <v>0.0005787037037037038</v>
      </c>
      <c r="I67" s="70">
        <f t="shared" si="1"/>
        <v>0.0005787037037037038</v>
      </c>
      <c r="J67" s="35" t="s">
        <v>325</v>
      </c>
      <c r="K67" s="28"/>
    </row>
    <row r="68" spans="1:12" ht="15" customHeight="1">
      <c r="A68" s="35">
        <v>15</v>
      </c>
      <c r="B68" s="28">
        <v>184</v>
      </c>
      <c r="C68" s="29" t="s">
        <v>307</v>
      </c>
      <c r="D68" s="29" t="s">
        <v>53</v>
      </c>
      <c r="E68" s="30">
        <v>2007</v>
      </c>
      <c r="F68" s="29" t="s">
        <v>238</v>
      </c>
      <c r="G68" s="70">
        <v>0</v>
      </c>
      <c r="H68" s="70">
        <v>0.0020717592592592593</v>
      </c>
      <c r="I68" s="70">
        <f t="shared" si="1"/>
        <v>0.0020717592592592593</v>
      </c>
      <c r="J68" s="35" t="s">
        <v>325</v>
      </c>
      <c r="K68" s="28"/>
      <c r="L68" s="3" t="s">
        <v>323</v>
      </c>
    </row>
    <row r="69" spans="1:13" s="8" customFormat="1" ht="45" customHeight="1">
      <c r="A69" s="90"/>
      <c r="B69" s="42" t="s">
        <v>28</v>
      </c>
      <c r="C69" s="27" t="s">
        <v>219</v>
      </c>
      <c r="D69" s="27"/>
      <c r="E69" s="19"/>
      <c r="F69" s="19"/>
      <c r="G69" s="72"/>
      <c r="H69" s="73"/>
      <c r="I69" s="74"/>
      <c r="J69" s="102" t="s">
        <v>144</v>
      </c>
      <c r="L69" s="10"/>
      <c r="M69" s="9"/>
    </row>
    <row r="70" spans="1:13" s="5" customFormat="1" ht="24.75" customHeight="1">
      <c r="A70" s="91" t="s">
        <v>372</v>
      </c>
      <c r="B70" s="36" t="s">
        <v>370</v>
      </c>
      <c r="C70" s="40" t="s">
        <v>1</v>
      </c>
      <c r="D70" s="57"/>
      <c r="E70" s="37" t="s">
        <v>15</v>
      </c>
      <c r="F70" s="38" t="s">
        <v>25</v>
      </c>
      <c r="G70" s="75" t="s">
        <v>14</v>
      </c>
      <c r="H70" s="75" t="s">
        <v>35</v>
      </c>
      <c r="I70" s="75" t="s">
        <v>10</v>
      </c>
      <c r="J70" s="91" t="s">
        <v>11</v>
      </c>
      <c r="K70" s="36" t="s">
        <v>12</v>
      </c>
      <c r="M70" s="15"/>
    </row>
    <row r="71" spans="1:11" ht="1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ht="15" customHeight="1">
      <c r="A72" s="35">
        <v>1</v>
      </c>
      <c r="B72" s="28">
        <v>20</v>
      </c>
      <c r="C72" s="32" t="s">
        <v>281</v>
      </c>
      <c r="D72" s="32" t="s">
        <v>181</v>
      </c>
      <c r="E72" s="52">
        <v>2001</v>
      </c>
      <c r="F72" s="29" t="s">
        <v>282</v>
      </c>
      <c r="G72" s="70">
        <v>0</v>
      </c>
      <c r="H72" s="70">
        <v>0.0009375000000000001</v>
      </c>
      <c r="I72" s="70">
        <f aca="true" t="shared" si="2" ref="I72:I81">$H72-$G72</f>
        <v>0.0009375000000000001</v>
      </c>
      <c r="J72" s="35" t="s">
        <v>325</v>
      </c>
      <c r="K72" s="28"/>
    </row>
    <row r="73" spans="1:11" ht="15" customHeight="1">
      <c r="A73" s="35">
        <v>2</v>
      </c>
      <c r="B73" s="28">
        <v>3</v>
      </c>
      <c r="C73" s="29" t="s">
        <v>279</v>
      </c>
      <c r="D73" s="29" t="s">
        <v>280</v>
      </c>
      <c r="E73" s="30">
        <v>2001</v>
      </c>
      <c r="F73" s="29" t="s">
        <v>214</v>
      </c>
      <c r="G73" s="70">
        <v>0</v>
      </c>
      <c r="H73" s="70">
        <v>0.0010532407407407407</v>
      </c>
      <c r="I73" s="70">
        <f t="shared" si="2"/>
        <v>0.0010532407407407407</v>
      </c>
      <c r="J73" s="35" t="s">
        <v>325</v>
      </c>
      <c r="K73" s="28"/>
    </row>
    <row r="74" spans="1:11" ht="15" customHeight="1">
      <c r="A74" s="35">
        <v>3</v>
      </c>
      <c r="B74" s="28">
        <v>35</v>
      </c>
      <c r="C74" s="29" t="s">
        <v>156</v>
      </c>
      <c r="D74" s="29" t="s">
        <v>283</v>
      </c>
      <c r="E74" s="30">
        <v>2001</v>
      </c>
      <c r="F74" s="29" t="s">
        <v>190</v>
      </c>
      <c r="G74" s="70">
        <v>0</v>
      </c>
      <c r="H74" s="70">
        <v>0.0010648148148148147</v>
      </c>
      <c r="I74" s="70">
        <f t="shared" si="2"/>
        <v>0.0010648148148148147</v>
      </c>
      <c r="J74" s="35" t="s">
        <v>325</v>
      </c>
      <c r="K74" s="28"/>
    </row>
    <row r="75" spans="1:11" ht="15" customHeight="1">
      <c r="A75" s="35">
        <v>4</v>
      </c>
      <c r="B75" s="28">
        <v>157</v>
      </c>
      <c r="C75" s="29" t="s">
        <v>286</v>
      </c>
      <c r="D75" s="29" t="s">
        <v>98</v>
      </c>
      <c r="E75" s="30">
        <v>2001</v>
      </c>
      <c r="F75" s="29" t="s">
        <v>287</v>
      </c>
      <c r="G75" s="70">
        <v>0</v>
      </c>
      <c r="H75" s="70">
        <v>0.0010763888888888889</v>
      </c>
      <c r="I75" s="70">
        <f t="shared" si="2"/>
        <v>0.0010763888888888889</v>
      </c>
      <c r="J75" s="35" t="s">
        <v>325</v>
      </c>
      <c r="K75" s="28"/>
    </row>
    <row r="76" spans="1:11" ht="15" customHeight="1">
      <c r="A76" s="35">
        <v>5</v>
      </c>
      <c r="B76" s="28">
        <v>152</v>
      </c>
      <c r="C76" s="29" t="s">
        <v>285</v>
      </c>
      <c r="D76" s="29" t="s">
        <v>254</v>
      </c>
      <c r="E76" s="30">
        <v>2002</v>
      </c>
      <c r="F76" s="29" t="s">
        <v>238</v>
      </c>
      <c r="G76" s="70">
        <v>0</v>
      </c>
      <c r="H76" s="70">
        <v>0.0010879629629629629</v>
      </c>
      <c r="I76" s="70">
        <f t="shared" si="2"/>
        <v>0.0010879629629629629</v>
      </c>
      <c r="J76" s="35" t="s">
        <v>325</v>
      </c>
      <c r="K76" s="28"/>
    </row>
    <row r="77" spans="1:11" ht="15" customHeight="1">
      <c r="A77" s="35">
        <v>6</v>
      </c>
      <c r="B77" s="28">
        <v>31</v>
      </c>
      <c r="C77" s="58" t="s">
        <v>163</v>
      </c>
      <c r="D77" s="58" t="s">
        <v>94</v>
      </c>
      <c r="E77" s="35">
        <v>2002</v>
      </c>
      <c r="F77" s="29" t="s">
        <v>164</v>
      </c>
      <c r="G77" s="70">
        <v>0</v>
      </c>
      <c r="H77" s="70">
        <v>0.0012384259259259258</v>
      </c>
      <c r="I77" s="70">
        <f t="shared" si="2"/>
        <v>0.0012384259259259258</v>
      </c>
      <c r="J77" s="35" t="s">
        <v>325</v>
      </c>
      <c r="K77" s="28"/>
    </row>
    <row r="78" spans="1:11" ht="15" customHeight="1">
      <c r="A78" s="35">
        <v>7</v>
      </c>
      <c r="B78" s="28">
        <v>46</v>
      </c>
      <c r="C78" s="29" t="s">
        <v>150</v>
      </c>
      <c r="D78" s="29" t="s">
        <v>100</v>
      </c>
      <c r="E78" s="30">
        <v>2002</v>
      </c>
      <c r="F78" s="29" t="s">
        <v>238</v>
      </c>
      <c r="G78" s="70">
        <v>0</v>
      </c>
      <c r="H78" s="70">
        <v>0.0012847222222222223</v>
      </c>
      <c r="I78" s="70">
        <f t="shared" si="2"/>
        <v>0.0012847222222222223</v>
      </c>
      <c r="J78" s="35" t="s">
        <v>325</v>
      </c>
      <c r="K78" s="28"/>
    </row>
    <row r="79" spans="1:11" ht="15" customHeight="1">
      <c r="A79" s="35">
        <v>8</v>
      </c>
      <c r="B79" s="28">
        <v>187</v>
      </c>
      <c r="C79" s="29" t="s">
        <v>316</v>
      </c>
      <c r="D79" s="29" t="s">
        <v>315</v>
      </c>
      <c r="E79" s="30">
        <v>2001</v>
      </c>
      <c r="F79" s="29" t="s">
        <v>314</v>
      </c>
      <c r="G79" s="70">
        <v>0</v>
      </c>
      <c r="H79" s="70">
        <v>0.0013310185185185185</v>
      </c>
      <c r="I79" s="70">
        <f t="shared" si="2"/>
        <v>0.0013310185185185185</v>
      </c>
      <c r="J79" s="35" t="s">
        <v>325</v>
      </c>
      <c r="K79" s="28"/>
    </row>
    <row r="80" spans="1:11" ht="15" customHeight="1">
      <c r="A80" s="35">
        <v>9</v>
      </c>
      <c r="B80" s="28">
        <v>48</v>
      </c>
      <c r="C80" s="29" t="s">
        <v>284</v>
      </c>
      <c r="D80" s="29" t="s">
        <v>161</v>
      </c>
      <c r="E80" s="30">
        <v>2002</v>
      </c>
      <c r="F80" s="29" t="s">
        <v>169</v>
      </c>
      <c r="G80" s="70">
        <v>0</v>
      </c>
      <c r="H80" s="70">
        <v>0.0013773148148148147</v>
      </c>
      <c r="I80" s="70">
        <f t="shared" si="2"/>
        <v>0.0013773148148148147</v>
      </c>
      <c r="J80" s="35" t="s">
        <v>325</v>
      </c>
      <c r="K80" s="28"/>
    </row>
    <row r="81" spans="1:11" ht="15" customHeight="1">
      <c r="A81" s="35">
        <v>10</v>
      </c>
      <c r="B81" s="28">
        <v>178</v>
      </c>
      <c r="C81" s="29" t="s">
        <v>300</v>
      </c>
      <c r="D81" s="29" t="s">
        <v>301</v>
      </c>
      <c r="E81" s="30">
        <v>2002</v>
      </c>
      <c r="F81" s="29" t="s">
        <v>287</v>
      </c>
      <c r="G81" s="70">
        <v>0</v>
      </c>
      <c r="H81" s="70">
        <v>0.001412037037037037</v>
      </c>
      <c r="I81" s="70">
        <f t="shared" si="2"/>
        <v>0.001412037037037037</v>
      </c>
      <c r="J81" s="35" t="s">
        <v>325</v>
      </c>
      <c r="K81" s="28"/>
    </row>
    <row r="82" spans="1:13" s="8" customFormat="1" ht="45" customHeight="1">
      <c r="A82" s="90"/>
      <c r="B82" s="42" t="s">
        <v>28</v>
      </c>
      <c r="C82" s="27" t="s">
        <v>220</v>
      </c>
      <c r="D82" s="27"/>
      <c r="E82" s="19"/>
      <c r="F82" s="19"/>
      <c r="G82" s="72"/>
      <c r="H82" s="73"/>
      <c r="I82" s="74"/>
      <c r="J82" s="102" t="s">
        <v>144</v>
      </c>
      <c r="L82" s="10"/>
      <c r="M82" s="9"/>
    </row>
    <row r="83" spans="1:13" s="5" customFormat="1" ht="24.75" customHeight="1">
      <c r="A83" s="91" t="s">
        <v>372</v>
      </c>
      <c r="B83" s="36" t="s">
        <v>370</v>
      </c>
      <c r="C83" s="40" t="s">
        <v>1</v>
      </c>
      <c r="D83" s="57"/>
      <c r="E83" s="37" t="s">
        <v>15</v>
      </c>
      <c r="F83" s="38" t="s">
        <v>25</v>
      </c>
      <c r="G83" s="75" t="s">
        <v>14</v>
      </c>
      <c r="H83" s="75" t="s">
        <v>35</v>
      </c>
      <c r="I83" s="75" t="s">
        <v>10</v>
      </c>
      <c r="J83" s="91" t="s">
        <v>11</v>
      </c>
      <c r="K83" s="36" t="s">
        <v>12</v>
      </c>
      <c r="M83" s="15"/>
    </row>
    <row r="84" spans="1:11" ht="1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1:11" ht="15" customHeight="1">
      <c r="A85" s="35">
        <v>1</v>
      </c>
      <c r="B85" s="28">
        <v>19</v>
      </c>
      <c r="C85" s="29" t="s">
        <v>264</v>
      </c>
      <c r="D85" s="29" t="s">
        <v>73</v>
      </c>
      <c r="E85" s="30">
        <v>2001</v>
      </c>
      <c r="F85" s="29" t="s">
        <v>263</v>
      </c>
      <c r="G85" s="70">
        <v>0</v>
      </c>
      <c r="H85" s="70">
        <v>0.0009606481481481481</v>
      </c>
      <c r="I85" s="70">
        <f aca="true" t="shared" si="3" ref="I85:I100">$H85-$G85</f>
        <v>0.0009606481481481481</v>
      </c>
      <c r="J85" s="35" t="s">
        <v>325</v>
      </c>
      <c r="K85" s="28"/>
    </row>
    <row r="86" spans="1:11" ht="15" customHeight="1">
      <c r="A86" s="35">
        <v>2</v>
      </c>
      <c r="B86" s="28">
        <v>4</v>
      </c>
      <c r="C86" s="29" t="s">
        <v>257</v>
      </c>
      <c r="D86" s="29" t="s">
        <v>133</v>
      </c>
      <c r="E86" s="30">
        <v>2001</v>
      </c>
      <c r="F86" s="29" t="s">
        <v>214</v>
      </c>
      <c r="G86" s="70">
        <v>0</v>
      </c>
      <c r="H86" s="70">
        <v>0.0010069444444444444</v>
      </c>
      <c r="I86" s="70">
        <f t="shared" si="3"/>
        <v>0.0010069444444444444</v>
      </c>
      <c r="J86" s="35" t="s">
        <v>325</v>
      </c>
      <c r="K86" s="28"/>
    </row>
    <row r="87" spans="1:11" ht="15" customHeight="1">
      <c r="A87" s="35">
        <v>3</v>
      </c>
      <c r="B87" s="28">
        <v>5</v>
      </c>
      <c r="C87" s="29" t="s">
        <v>276</v>
      </c>
      <c r="D87" s="29" t="s">
        <v>70</v>
      </c>
      <c r="E87" s="30">
        <v>2001</v>
      </c>
      <c r="F87" s="29" t="s">
        <v>214</v>
      </c>
      <c r="G87" s="70">
        <v>0</v>
      </c>
      <c r="H87" s="70">
        <v>0.0010300925925925926</v>
      </c>
      <c r="I87" s="70">
        <f t="shared" si="3"/>
        <v>0.0010300925925925926</v>
      </c>
      <c r="J87" s="35" t="s">
        <v>325</v>
      </c>
      <c r="K87" s="28"/>
    </row>
    <row r="88" spans="1:11" ht="15" customHeight="1">
      <c r="A88" s="35">
        <v>4</v>
      </c>
      <c r="B88" s="28">
        <v>161</v>
      </c>
      <c r="C88" s="29" t="s">
        <v>235</v>
      </c>
      <c r="D88" s="29" t="s">
        <v>82</v>
      </c>
      <c r="E88" s="30">
        <v>2001</v>
      </c>
      <c r="F88" s="29" t="s">
        <v>238</v>
      </c>
      <c r="G88" s="70">
        <v>0</v>
      </c>
      <c r="H88" s="70">
        <v>0.0010416666666666667</v>
      </c>
      <c r="I88" s="70">
        <f t="shared" si="3"/>
        <v>0.0010416666666666667</v>
      </c>
      <c r="J88" s="35" t="s">
        <v>325</v>
      </c>
      <c r="K88" s="28"/>
    </row>
    <row r="89" spans="1:11" ht="15" customHeight="1">
      <c r="A89" s="35">
        <v>5</v>
      </c>
      <c r="B89" s="28">
        <v>50</v>
      </c>
      <c r="C89" s="29" t="s">
        <v>277</v>
      </c>
      <c r="D89" s="29" t="s">
        <v>105</v>
      </c>
      <c r="E89" s="30">
        <v>2002</v>
      </c>
      <c r="F89" s="29" t="s">
        <v>266</v>
      </c>
      <c r="G89" s="70">
        <v>0</v>
      </c>
      <c r="H89" s="70">
        <v>0.0010763888888888889</v>
      </c>
      <c r="I89" s="70">
        <f t="shared" si="3"/>
        <v>0.0010763888888888889</v>
      </c>
      <c r="J89" s="35" t="s">
        <v>325</v>
      </c>
      <c r="K89" s="28"/>
    </row>
    <row r="90" spans="1:11" ht="15" customHeight="1">
      <c r="A90" s="35">
        <v>6</v>
      </c>
      <c r="B90" s="28">
        <v>158</v>
      </c>
      <c r="C90" s="29" t="s">
        <v>236</v>
      </c>
      <c r="D90" s="29" t="s">
        <v>103</v>
      </c>
      <c r="E90" s="30">
        <v>2001</v>
      </c>
      <c r="F90" s="29" t="s">
        <v>238</v>
      </c>
      <c r="G90" s="70">
        <v>0</v>
      </c>
      <c r="H90" s="70">
        <v>0.0010879629629629629</v>
      </c>
      <c r="I90" s="70">
        <f t="shared" si="3"/>
        <v>0.0010879629629629629</v>
      </c>
      <c r="J90" s="35" t="s">
        <v>325</v>
      </c>
      <c r="K90" s="28"/>
    </row>
    <row r="91" spans="1:11" ht="15" customHeight="1">
      <c r="A91" s="35">
        <v>7</v>
      </c>
      <c r="B91" s="28">
        <v>154</v>
      </c>
      <c r="C91" s="29" t="s">
        <v>166</v>
      </c>
      <c r="D91" s="29" t="s">
        <v>167</v>
      </c>
      <c r="E91" s="30">
        <v>2001</v>
      </c>
      <c r="F91" s="29" t="s">
        <v>238</v>
      </c>
      <c r="G91" s="70">
        <v>0</v>
      </c>
      <c r="H91" s="70">
        <v>0.001099537037037037</v>
      </c>
      <c r="I91" s="70">
        <f t="shared" si="3"/>
        <v>0.001099537037037037</v>
      </c>
      <c r="J91" s="35" t="s">
        <v>325</v>
      </c>
      <c r="K91" s="28"/>
    </row>
    <row r="92" spans="1:11" ht="15" customHeight="1">
      <c r="A92" s="35">
        <v>8</v>
      </c>
      <c r="B92" s="28">
        <v>6</v>
      </c>
      <c r="C92" s="29" t="s">
        <v>170</v>
      </c>
      <c r="D92" s="29" t="s">
        <v>47</v>
      </c>
      <c r="E92" s="30">
        <v>2002</v>
      </c>
      <c r="F92" s="29" t="s">
        <v>214</v>
      </c>
      <c r="G92" s="70">
        <v>0</v>
      </c>
      <c r="H92" s="70">
        <v>0.0011574074074074073</v>
      </c>
      <c r="I92" s="70">
        <f t="shared" si="3"/>
        <v>0.0011574074074074073</v>
      </c>
      <c r="J92" s="35" t="s">
        <v>325</v>
      </c>
      <c r="K92" s="28"/>
    </row>
    <row r="93" spans="1:11" ht="15" customHeight="1">
      <c r="A93" s="35">
        <v>9</v>
      </c>
      <c r="B93" s="28">
        <v>180</v>
      </c>
      <c r="C93" s="29" t="s">
        <v>298</v>
      </c>
      <c r="D93" s="29" t="s">
        <v>299</v>
      </c>
      <c r="E93" s="30">
        <v>2002</v>
      </c>
      <c r="F93" s="29" t="s">
        <v>266</v>
      </c>
      <c r="G93" s="70">
        <v>0</v>
      </c>
      <c r="H93" s="70">
        <v>0.0012037037037037038</v>
      </c>
      <c r="I93" s="70">
        <f t="shared" si="3"/>
        <v>0.0012037037037037038</v>
      </c>
      <c r="J93" s="35" t="s">
        <v>325</v>
      </c>
      <c r="K93" s="28"/>
    </row>
    <row r="94" spans="1:11" ht="15" customHeight="1">
      <c r="A94" s="35">
        <v>10</v>
      </c>
      <c r="B94" s="28">
        <v>167</v>
      </c>
      <c r="C94" s="29" t="s">
        <v>52</v>
      </c>
      <c r="D94" s="29" t="s">
        <v>80</v>
      </c>
      <c r="E94" s="30">
        <v>2002</v>
      </c>
      <c r="F94" s="29" t="s">
        <v>238</v>
      </c>
      <c r="G94" s="70">
        <v>0</v>
      </c>
      <c r="H94" s="70">
        <v>0.0012268518518518518</v>
      </c>
      <c r="I94" s="70">
        <f t="shared" si="3"/>
        <v>0.0012268518518518518</v>
      </c>
      <c r="J94" s="35" t="s">
        <v>325</v>
      </c>
      <c r="K94" s="28"/>
    </row>
    <row r="95" spans="1:11" ht="15" customHeight="1">
      <c r="A95" s="35">
        <v>11</v>
      </c>
      <c r="B95" s="28">
        <v>185</v>
      </c>
      <c r="C95" s="29" t="s">
        <v>316</v>
      </c>
      <c r="D95" s="29" t="s">
        <v>102</v>
      </c>
      <c r="E95" s="30">
        <v>2001</v>
      </c>
      <c r="F95" s="29" t="s">
        <v>314</v>
      </c>
      <c r="G95" s="70">
        <v>0</v>
      </c>
      <c r="H95" s="70">
        <v>0.0012384259259259258</v>
      </c>
      <c r="I95" s="70">
        <f t="shared" si="3"/>
        <v>0.0012384259259259258</v>
      </c>
      <c r="J95" s="35" t="s">
        <v>325</v>
      </c>
      <c r="K95" s="28"/>
    </row>
    <row r="96" spans="1:11" ht="15" customHeight="1">
      <c r="A96" s="35">
        <v>12</v>
      </c>
      <c r="B96" s="28">
        <v>29</v>
      </c>
      <c r="C96" s="29" t="s">
        <v>237</v>
      </c>
      <c r="D96" s="29" t="s">
        <v>103</v>
      </c>
      <c r="E96" s="30">
        <v>2001</v>
      </c>
      <c r="F96" s="29" t="s">
        <v>238</v>
      </c>
      <c r="G96" s="70">
        <v>0</v>
      </c>
      <c r="H96" s="70">
        <v>0.001261574074074074</v>
      </c>
      <c r="I96" s="70">
        <f t="shared" si="3"/>
        <v>0.001261574074074074</v>
      </c>
      <c r="J96" s="35" t="s">
        <v>325</v>
      </c>
      <c r="K96" s="28"/>
    </row>
    <row r="97" spans="1:11" ht="15" customHeight="1">
      <c r="A97" s="35">
        <v>13</v>
      </c>
      <c r="B97" s="28">
        <v>7</v>
      </c>
      <c r="C97" s="29" t="s">
        <v>271</v>
      </c>
      <c r="D97" s="29" t="s">
        <v>120</v>
      </c>
      <c r="E97" s="30">
        <v>2002</v>
      </c>
      <c r="F97" s="29" t="s">
        <v>214</v>
      </c>
      <c r="G97" s="70">
        <v>0</v>
      </c>
      <c r="H97" s="70">
        <v>0.0012962962962962963</v>
      </c>
      <c r="I97" s="70">
        <f t="shared" si="3"/>
        <v>0.0012962962962962963</v>
      </c>
      <c r="J97" s="35" t="s">
        <v>325</v>
      </c>
      <c r="K97" s="28"/>
    </row>
    <row r="98" spans="1:11" ht="15" customHeight="1">
      <c r="A98" s="35">
        <v>14</v>
      </c>
      <c r="B98" s="28">
        <v>17</v>
      </c>
      <c r="C98" s="29" t="s">
        <v>201</v>
      </c>
      <c r="D98" s="29" t="s">
        <v>133</v>
      </c>
      <c r="E98" s="30">
        <v>2002</v>
      </c>
      <c r="F98" s="29" t="s">
        <v>238</v>
      </c>
      <c r="G98" s="70">
        <v>0</v>
      </c>
      <c r="H98" s="70">
        <v>0.0013310185185185185</v>
      </c>
      <c r="I98" s="70">
        <f t="shared" si="3"/>
        <v>0.0013310185185185185</v>
      </c>
      <c r="J98" s="35" t="s">
        <v>325</v>
      </c>
      <c r="K98" s="28"/>
    </row>
    <row r="99" spans="1:11" ht="15" customHeight="1">
      <c r="A99" s="35">
        <v>15</v>
      </c>
      <c r="B99" s="28">
        <v>162</v>
      </c>
      <c r="C99" s="29" t="s">
        <v>235</v>
      </c>
      <c r="D99" s="29" t="s">
        <v>278</v>
      </c>
      <c r="E99" s="30">
        <v>2002</v>
      </c>
      <c r="F99" s="29" t="s">
        <v>238</v>
      </c>
      <c r="G99" s="70">
        <v>0</v>
      </c>
      <c r="H99" s="70">
        <v>0.001400462962962963</v>
      </c>
      <c r="I99" s="70">
        <f t="shared" si="3"/>
        <v>0.001400462962962963</v>
      </c>
      <c r="J99" s="35" t="s">
        <v>325</v>
      </c>
      <c r="K99" s="28"/>
    </row>
    <row r="100" spans="1:11" ht="15" customHeight="1">
      <c r="A100" s="35">
        <v>16</v>
      </c>
      <c r="B100" s="28">
        <v>166</v>
      </c>
      <c r="C100" s="29" t="s">
        <v>172</v>
      </c>
      <c r="D100" s="29" t="s">
        <v>72</v>
      </c>
      <c r="E100" s="30">
        <v>2004</v>
      </c>
      <c r="F100" s="29" t="s">
        <v>173</v>
      </c>
      <c r="G100" s="70">
        <v>0</v>
      </c>
      <c r="H100" s="70">
        <v>0.001550925925925926</v>
      </c>
      <c r="I100" s="70">
        <f t="shared" si="3"/>
        <v>0.001550925925925926</v>
      </c>
      <c r="J100" s="35" t="s">
        <v>325</v>
      </c>
      <c r="K100" s="28"/>
    </row>
    <row r="101" spans="1:13" s="8" customFormat="1" ht="45" customHeight="1">
      <c r="A101" s="90"/>
      <c r="B101" s="42" t="s">
        <v>28</v>
      </c>
      <c r="C101" s="27" t="s">
        <v>221</v>
      </c>
      <c r="D101" s="27"/>
      <c r="E101" s="19"/>
      <c r="F101" s="19"/>
      <c r="G101" s="72"/>
      <c r="H101" s="73"/>
      <c r="I101" s="74"/>
      <c r="J101" s="102" t="s">
        <v>145</v>
      </c>
      <c r="L101" s="10"/>
      <c r="M101" s="9"/>
    </row>
    <row r="102" spans="1:13" s="5" customFormat="1" ht="24.75" customHeight="1">
      <c r="A102" s="91" t="s">
        <v>372</v>
      </c>
      <c r="B102" s="36" t="s">
        <v>370</v>
      </c>
      <c r="C102" s="40" t="s">
        <v>1</v>
      </c>
      <c r="D102" s="57"/>
      <c r="E102" s="37" t="s">
        <v>15</v>
      </c>
      <c r="F102" s="38" t="s">
        <v>25</v>
      </c>
      <c r="G102" s="75" t="s">
        <v>14</v>
      </c>
      <c r="H102" s="75" t="s">
        <v>35</v>
      </c>
      <c r="I102" s="75" t="s">
        <v>10</v>
      </c>
      <c r="J102" s="91" t="s">
        <v>11</v>
      </c>
      <c r="K102" s="36" t="s">
        <v>12</v>
      </c>
      <c r="M102" s="15"/>
    </row>
    <row r="103" spans="1:11" ht="1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</row>
    <row r="104" spans="1:11" ht="15" customHeight="1">
      <c r="A104" s="35">
        <v>1</v>
      </c>
      <c r="B104" s="28">
        <v>44</v>
      </c>
      <c r="C104" s="29" t="s">
        <v>175</v>
      </c>
      <c r="D104" s="29" t="s">
        <v>98</v>
      </c>
      <c r="E104" s="30">
        <v>2000</v>
      </c>
      <c r="F104" s="29" t="s">
        <v>238</v>
      </c>
      <c r="G104" s="70">
        <v>0</v>
      </c>
      <c r="H104" s="70">
        <v>0.001550925925925926</v>
      </c>
      <c r="I104" s="70">
        <f aca="true" t="shared" si="4" ref="I104:I112">$H104-$G104</f>
        <v>0.001550925925925926</v>
      </c>
      <c r="J104" s="35" t="s">
        <v>325</v>
      </c>
      <c r="K104" s="28"/>
    </row>
    <row r="105" spans="1:11" ht="15" customHeight="1">
      <c r="A105" s="35">
        <v>2</v>
      </c>
      <c r="B105" s="28">
        <v>37</v>
      </c>
      <c r="C105" s="29" t="s">
        <v>242</v>
      </c>
      <c r="D105" s="29" t="s">
        <v>93</v>
      </c>
      <c r="E105" s="30">
        <v>1999</v>
      </c>
      <c r="F105" s="29" t="s">
        <v>190</v>
      </c>
      <c r="G105" s="70">
        <v>0</v>
      </c>
      <c r="H105" s="70">
        <v>0.0015624999999999999</v>
      </c>
      <c r="I105" s="70">
        <f t="shared" si="4"/>
        <v>0.0015624999999999999</v>
      </c>
      <c r="J105" s="35" t="s">
        <v>325</v>
      </c>
      <c r="K105" s="28"/>
    </row>
    <row r="106" spans="1:11" ht="15" customHeight="1">
      <c r="A106" s="35">
        <v>3</v>
      </c>
      <c r="B106" s="28">
        <v>8</v>
      </c>
      <c r="C106" s="29" t="s">
        <v>176</v>
      </c>
      <c r="D106" s="29" t="s">
        <v>43</v>
      </c>
      <c r="E106" s="30">
        <v>1999</v>
      </c>
      <c r="F106" s="29" t="s">
        <v>214</v>
      </c>
      <c r="G106" s="70">
        <v>0</v>
      </c>
      <c r="H106" s="70">
        <v>0.0016087962962962963</v>
      </c>
      <c r="I106" s="70">
        <f t="shared" si="4"/>
        <v>0.0016087962962962963</v>
      </c>
      <c r="J106" s="35" t="s">
        <v>325</v>
      </c>
      <c r="K106" s="28"/>
    </row>
    <row r="107" spans="1:11" ht="15" customHeight="1">
      <c r="A107" s="35">
        <v>4</v>
      </c>
      <c r="B107" s="28">
        <v>27</v>
      </c>
      <c r="C107" s="29" t="s">
        <v>261</v>
      </c>
      <c r="D107" s="29" t="s">
        <v>109</v>
      </c>
      <c r="E107" s="30">
        <v>2000</v>
      </c>
      <c r="F107" s="29" t="s">
        <v>259</v>
      </c>
      <c r="G107" s="70">
        <v>0</v>
      </c>
      <c r="H107" s="70">
        <v>0.0016782407407407406</v>
      </c>
      <c r="I107" s="70">
        <f t="shared" si="4"/>
        <v>0.0016782407407407406</v>
      </c>
      <c r="J107" s="35" t="s">
        <v>325</v>
      </c>
      <c r="K107" s="28"/>
    </row>
    <row r="108" spans="1:11" ht="15" customHeight="1">
      <c r="A108" s="35">
        <v>5</v>
      </c>
      <c r="B108" s="28">
        <v>39</v>
      </c>
      <c r="C108" s="29" t="s">
        <v>58</v>
      </c>
      <c r="D108" s="29" t="s">
        <v>62</v>
      </c>
      <c r="E108" s="30">
        <v>1999</v>
      </c>
      <c r="F108" s="29" t="s">
        <v>190</v>
      </c>
      <c r="G108" s="70">
        <v>0</v>
      </c>
      <c r="H108" s="70">
        <v>0.0017013888888888892</v>
      </c>
      <c r="I108" s="70">
        <f t="shared" si="4"/>
        <v>0.0017013888888888892</v>
      </c>
      <c r="J108" s="35" t="s">
        <v>325</v>
      </c>
      <c r="K108" s="28"/>
    </row>
    <row r="109" spans="1:11" ht="15" customHeight="1">
      <c r="A109" s="35">
        <v>6</v>
      </c>
      <c r="B109" s="28">
        <v>38</v>
      </c>
      <c r="C109" s="29" t="s">
        <v>243</v>
      </c>
      <c r="D109" s="29" t="s">
        <v>244</v>
      </c>
      <c r="E109" s="30">
        <v>1999</v>
      </c>
      <c r="F109" s="29" t="s">
        <v>190</v>
      </c>
      <c r="G109" s="70">
        <v>0</v>
      </c>
      <c r="H109" s="70">
        <v>0.001712962962962963</v>
      </c>
      <c r="I109" s="70">
        <f t="shared" si="4"/>
        <v>0.001712962962962963</v>
      </c>
      <c r="J109" s="35" t="s">
        <v>325</v>
      </c>
      <c r="K109" s="28"/>
    </row>
    <row r="110" spans="1:11" ht="15" customHeight="1">
      <c r="A110" s="35">
        <v>7</v>
      </c>
      <c r="B110" s="28">
        <v>10</v>
      </c>
      <c r="C110" s="29" t="s">
        <v>160</v>
      </c>
      <c r="D110" s="29" t="s">
        <v>177</v>
      </c>
      <c r="E110" s="30">
        <v>2000</v>
      </c>
      <c r="F110" s="29" t="s">
        <v>214</v>
      </c>
      <c r="G110" s="70">
        <v>0</v>
      </c>
      <c r="H110" s="70">
        <v>0.0017245370370370372</v>
      </c>
      <c r="I110" s="70">
        <f t="shared" si="4"/>
        <v>0.0017245370370370372</v>
      </c>
      <c r="J110" s="35" t="s">
        <v>325</v>
      </c>
      <c r="K110" s="28"/>
    </row>
    <row r="111" spans="1:11" ht="15" customHeight="1">
      <c r="A111" s="35">
        <v>8</v>
      </c>
      <c r="B111" s="28">
        <v>36</v>
      </c>
      <c r="C111" s="29" t="s">
        <v>241</v>
      </c>
      <c r="D111" s="29" t="s">
        <v>98</v>
      </c>
      <c r="E111" s="30">
        <v>2000</v>
      </c>
      <c r="F111" s="29" t="s">
        <v>190</v>
      </c>
      <c r="G111" s="70">
        <v>0</v>
      </c>
      <c r="H111" s="70">
        <v>0.0018287037037037037</v>
      </c>
      <c r="I111" s="70">
        <f t="shared" si="4"/>
        <v>0.0018287037037037037</v>
      </c>
      <c r="J111" s="35" t="s">
        <v>325</v>
      </c>
      <c r="K111" s="28"/>
    </row>
    <row r="112" spans="1:11" ht="15" customHeight="1">
      <c r="A112" s="35">
        <v>9</v>
      </c>
      <c r="B112" s="28">
        <v>9</v>
      </c>
      <c r="C112" s="29" t="s">
        <v>178</v>
      </c>
      <c r="D112" s="29" t="s">
        <v>179</v>
      </c>
      <c r="E112" s="30">
        <v>1999</v>
      </c>
      <c r="F112" s="29" t="s">
        <v>214</v>
      </c>
      <c r="G112" s="70">
        <v>0</v>
      </c>
      <c r="H112" s="70">
        <v>0.0019328703703703704</v>
      </c>
      <c r="I112" s="70">
        <f t="shared" si="4"/>
        <v>0.0019328703703703704</v>
      </c>
      <c r="J112" s="35" t="s">
        <v>325</v>
      </c>
      <c r="K112" s="28"/>
    </row>
    <row r="113" spans="1:12" ht="15" customHeight="1">
      <c r="A113" s="35" t="s">
        <v>325</v>
      </c>
      <c r="B113" s="84">
        <v>183</v>
      </c>
      <c r="C113" s="56" t="s">
        <v>180</v>
      </c>
      <c r="D113" s="56" t="s">
        <v>181</v>
      </c>
      <c r="E113" s="55">
        <v>2000</v>
      </c>
      <c r="F113" s="56" t="s">
        <v>174</v>
      </c>
      <c r="G113" s="70">
        <v>0</v>
      </c>
      <c r="H113" s="70"/>
      <c r="I113" s="70" t="s">
        <v>324</v>
      </c>
      <c r="J113" s="35" t="s">
        <v>325</v>
      </c>
      <c r="K113" s="28"/>
      <c r="L113" s="3" t="s">
        <v>326</v>
      </c>
    </row>
    <row r="114" spans="1:13" s="8" customFormat="1" ht="45" customHeight="1">
      <c r="A114" s="90"/>
      <c r="B114" s="42" t="s">
        <v>28</v>
      </c>
      <c r="C114" s="27" t="s">
        <v>222</v>
      </c>
      <c r="D114" s="27"/>
      <c r="E114" s="19"/>
      <c r="F114" s="19"/>
      <c r="G114" s="72"/>
      <c r="H114" s="73"/>
      <c r="I114" s="74"/>
      <c r="J114" s="102" t="s">
        <v>145</v>
      </c>
      <c r="L114" s="10"/>
      <c r="M114" s="9"/>
    </row>
    <row r="115" spans="1:13" s="5" customFormat="1" ht="24.75" customHeight="1">
      <c r="A115" s="91" t="s">
        <v>372</v>
      </c>
      <c r="B115" s="36" t="s">
        <v>370</v>
      </c>
      <c r="C115" s="40" t="s">
        <v>1</v>
      </c>
      <c r="D115" s="57"/>
      <c r="E115" s="37" t="s">
        <v>15</v>
      </c>
      <c r="F115" s="38" t="s">
        <v>25</v>
      </c>
      <c r="G115" s="75" t="s">
        <v>14</v>
      </c>
      <c r="H115" s="75" t="s">
        <v>35</v>
      </c>
      <c r="I115" s="75" t="s">
        <v>10</v>
      </c>
      <c r="J115" s="91" t="s">
        <v>11</v>
      </c>
      <c r="K115" s="36" t="s">
        <v>12</v>
      </c>
      <c r="M115" s="15"/>
    </row>
    <row r="116" spans="1:11" ht="1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1:11" ht="15" customHeight="1">
      <c r="A117" s="35">
        <v>1</v>
      </c>
      <c r="B117" s="28">
        <v>40</v>
      </c>
      <c r="C117" s="29" t="s">
        <v>101</v>
      </c>
      <c r="D117" s="29" t="s">
        <v>103</v>
      </c>
      <c r="E117" s="30">
        <v>1999</v>
      </c>
      <c r="F117" s="29" t="s">
        <v>190</v>
      </c>
      <c r="G117" s="70">
        <v>0</v>
      </c>
      <c r="H117" s="70">
        <v>0.0015046296296296294</v>
      </c>
      <c r="I117" s="70">
        <f aca="true" t="shared" si="5" ref="I117:I133">$H117-$G117</f>
        <v>0.0015046296296296294</v>
      </c>
      <c r="J117" s="35" t="s">
        <v>325</v>
      </c>
      <c r="K117" s="28"/>
    </row>
    <row r="118" spans="1:11" ht="15" customHeight="1">
      <c r="A118" s="35">
        <v>2</v>
      </c>
      <c r="B118" s="28">
        <v>11</v>
      </c>
      <c r="C118" s="29" t="s">
        <v>44</v>
      </c>
      <c r="D118" s="29" t="s">
        <v>45</v>
      </c>
      <c r="E118" s="30">
        <v>1999</v>
      </c>
      <c r="F118" s="29" t="s">
        <v>214</v>
      </c>
      <c r="G118" s="70">
        <v>0</v>
      </c>
      <c r="H118" s="70">
        <v>0.0015856481481481479</v>
      </c>
      <c r="I118" s="70">
        <f t="shared" si="5"/>
        <v>0.0015856481481481479</v>
      </c>
      <c r="J118" s="35" t="s">
        <v>325</v>
      </c>
      <c r="K118" s="28"/>
    </row>
    <row r="119" spans="1:11" ht="15" customHeight="1">
      <c r="A119" s="35">
        <v>3</v>
      </c>
      <c r="B119" s="28">
        <v>15</v>
      </c>
      <c r="C119" s="29" t="s">
        <v>76</v>
      </c>
      <c r="D119" s="29" t="s">
        <v>114</v>
      </c>
      <c r="E119" s="30">
        <v>1999</v>
      </c>
      <c r="F119" s="29" t="s">
        <v>214</v>
      </c>
      <c r="G119" s="70">
        <v>0</v>
      </c>
      <c r="H119" s="70">
        <v>0.0016203703703703703</v>
      </c>
      <c r="I119" s="70">
        <f t="shared" si="5"/>
        <v>0.0016203703703703703</v>
      </c>
      <c r="J119" s="35" t="s">
        <v>325</v>
      </c>
      <c r="K119" s="28"/>
    </row>
    <row r="120" spans="1:11" ht="15" customHeight="1">
      <c r="A120" s="35">
        <v>4</v>
      </c>
      <c r="B120" s="28">
        <v>14</v>
      </c>
      <c r="C120" s="4" t="s">
        <v>251</v>
      </c>
      <c r="D120" s="4" t="s">
        <v>70</v>
      </c>
      <c r="E120" s="6">
        <v>1999</v>
      </c>
      <c r="F120" s="4" t="s">
        <v>214</v>
      </c>
      <c r="G120" s="70">
        <v>0</v>
      </c>
      <c r="H120" s="70">
        <v>0.0016435185185185183</v>
      </c>
      <c r="I120" s="70">
        <f t="shared" si="5"/>
        <v>0.0016435185185185183</v>
      </c>
      <c r="J120" s="35" t="s">
        <v>325</v>
      </c>
      <c r="K120" s="28"/>
    </row>
    <row r="121" spans="1:11" ht="15" customHeight="1">
      <c r="A121" s="35">
        <v>5</v>
      </c>
      <c r="B121" s="28">
        <v>18</v>
      </c>
      <c r="C121" s="29" t="s">
        <v>252</v>
      </c>
      <c r="D121" s="29" t="s">
        <v>102</v>
      </c>
      <c r="E121" s="30">
        <v>2000</v>
      </c>
      <c r="F121" s="29" t="s">
        <v>214</v>
      </c>
      <c r="G121" s="70">
        <v>0</v>
      </c>
      <c r="H121" s="70">
        <v>0.0016550925925925926</v>
      </c>
      <c r="I121" s="70">
        <f t="shared" si="5"/>
        <v>0.0016550925925925926</v>
      </c>
      <c r="J121" s="35" t="s">
        <v>325</v>
      </c>
      <c r="K121" s="28"/>
    </row>
    <row r="122" spans="1:11" ht="15" customHeight="1">
      <c r="A122" s="35">
        <v>6</v>
      </c>
      <c r="B122" s="28">
        <v>13</v>
      </c>
      <c r="C122" s="29" t="s">
        <v>208</v>
      </c>
      <c r="D122" s="29" t="s">
        <v>167</v>
      </c>
      <c r="E122" s="30">
        <v>1999</v>
      </c>
      <c r="F122" s="29" t="s">
        <v>214</v>
      </c>
      <c r="G122" s="70">
        <v>0</v>
      </c>
      <c r="H122" s="70">
        <v>0.0016782407407407406</v>
      </c>
      <c r="I122" s="70">
        <f t="shared" si="5"/>
        <v>0.0016782407407407406</v>
      </c>
      <c r="J122" s="35" t="s">
        <v>325</v>
      </c>
      <c r="K122" s="28"/>
    </row>
    <row r="123" spans="1:11" ht="15" customHeight="1">
      <c r="A123" s="35">
        <v>7</v>
      </c>
      <c r="B123" s="28">
        <v>41</v>
      </c>
      <c r="C123" s="29" t="s">
        <v>245</v>
      </c>
      <c r="D123" s="29" t="s">
        <v>119</v>
      </c>
      <c r="E123" s="30">
        <v>1999</v>
      </c>
      <c r="F123" s="29" t="s">
        <v>190</v>
      </c>
      <c r="G123" s="70">
        <v>0</v>
      </c>
      <c r="H123" s="70">
        <v>0.001689814814814815</v>
      </c>
      <c r="I123" s="70">
        <f t="shared" si="5"/>
        <v>0.001689814814814815</v>
      </c>
      <c r="J123" s="35" t="s">
        <v>325</v>
      </c>
      <c r="K123" s="28"/>
    </row>
    <row r="124" spans="1:11" ht="15" customHeight="1">
      <c r="A124" s="35">
        <v>8</v>
      </c>
      <c r="B124" s="28">
        <v>42</v>
      </c>
      <c r="C124" s="29" t="s">
        <v>168</v>
      </c>
      <c r="D124" s="29" t="s">
        <v>187</v>
      </c>
      <c r="E124" s="30">
        <v>1999</v>
      </c>
      <c r="F124" s="29" t="s">
        <v>190</v>
      </c>
      <c r="G124" s="70">
        <v>0</v>
      </c>
      <c r="H124" s="70">
        <v>0.001736111111111111</v>
      </c>
      <c r="I124" s="70">
        <f t="shared" si="5"/>
        <v>0.001736111111111111</v>
      </c>
      <c r="J124" s="35" t="s">
        <v>325</v>
      </c>
      <c r="K124" s="28"/>
    </row>
    <row r="125" spans="1:11" ht="15" customHeight="1">
      <c r="A125" s="35">
        <v>9</v>
      </c>
      <c r="B125" s="28">
        <v>21</v>
      </c>
      <c r="C125" s="29" t="s">
        <v>134</v>
      </c>
      <c r="D125" s="29" t="s">
        <v>48</v>
      </c>
      <c r="E125" s="30">
        <v>1999</v>
      </c>
      <c r="F125" s="29" t="s">
        <v>238</v>
      </c>
      <c r="G125" s="70">
        <v>0</v>
      </c>
      <c r="H125" s="70">
        <v>0.0017476851851851852</v>
      </c>
      <c r="I125" s="70">
        <f t="shared" si="5"/>
        <v>0.0017476851851851852</v>
      </c>
      <c r="J125" s="35" t="s">
        <v>325</v>
      </c>
      <c r="K125" s="28"/>
    </row>
    <row r="126" spans="1:11" ht="15" customHeight="1">
      <c r="A126" s="35">
        <v>10</v>
      </c>
      <c r="B126" s="28">
        <v>160</v>
      </c>
      <c r="C126" s="29" t="s">
        <v>240</v>
      </c>
      <c r="D126" s="29" t="s">
        <v>132</v>
      </c>
      <c r="E126" s="30">
        <v>2000</v>
      </c>
      <c r="F126" s="29" t="s">
        <v>238</v>
      </c>
      <c r="G126" s="70">
        <v>0</v>
      </c>
      <c r="H126" s="70">
        <v>0.0017476851851851852</v>
      </c>
      <c r="I126" s="70">
        <f t="shared" si="5"/>
        <v>0.0017476851851851852</v>
      </c>
      <c r="J126" s="35" t="s">
        <v>325</v>
      </c>
      <c r="K126" s="28"/>
    </row>
    <row r="127" spans="1:11" ht="15" customHeight="1">
      <c r="A127" s="35">
        <v>11</v>
      </c>
      <c r="B127" s="28">
        <v>159</v>
      </c>
      <c r="C127" s="29" t="s">
        <v>240</v>
      </c>
      <c r="D127" s="29" t="s">
        <v>73</v>
      </c>
      <c r="E127" s="30">
        <v>2000</v>
      </c>
      <c r="F127" s="29" t="s">
        <v>238</v>
      </c>
      <c r="G127" s="70">
        <v>0</v>
      </c>
      <c r="H127" s="70">
        <v>0.0017824074074074072</v>
      </c>
      <c r="I127" s="70">
        <f t="shared" si="5"/>
        <v>0.0017824074074074072</v>
      </c>
      <c r="J127" s="35" t="s">
        <v>325</v>
      </c>
      <c r="K127" s="28"/>
    </row>
    <row r="128" spans="1:11" ht="15" customHeight="1">
      <c r="A128" s="35">
        <v>12</v>
      </c>
      <c r="B128" s="28">
        <v>30</v>
      </c>
      <c r="C128" s="29" t="s">
        <v>205</v>
      </c>
      <c r="D128" s="29" t="s">
        <v>206</v>
      </c>
      <c r="E128" s="30">
        <v>2000</v>
      </c>
      <c r="F128" s="29" t="s">
        <v>164</v>
      </c>
      <c r="G128" s="70">
        <v>0</v>
      </c>
      <c r="H128" s="70">
        <v>0.0018171296296296297</v>
      </c>
      <c r="I128" s="70">
        <f t="shared" si="5"/>
        <v>0.0018171296296296297</v>
      </c>
      <c r="J128" s="35" t="s">
        <v>325</v>
      </c>
      <c r="K128" s="28"/>
    </row>
    <row r="129" spans="1:11" ht="15" customHeight="1">
      <c r="A129" s="35">
        <v>13</v>
      </c>
      <c r="B129" s="28">
        <v>28</v>
      </c>
      <c r="C129" s="29" t="s">
        <v>119</v>
      </c>
      <c r="D129" s="29" t="s">
        <v>73</v>
      </c>
      <c r="E129" s="30">
        <v>2000</v>
      </c>
      <c r="F129" s="29" t="s">
        <v>259</v>
      </c>
      <c r="G129" s="70">
        <v>0</v>
      </c>
      <c r="H129" s="70">
        <v>0.0018402777777777777</v>
      </c>
      <c r="I129" s="70">
        <f t="shared" si="5"/>
        <v>0.0018402777777777777</v>
      </c>
      <c r="J129" s="35" t="s">
        <v>325</v>
      </c>
      <c r="K129" s="28"/>
    </row>
    <row r="130" spans="1:11" ht="15" customHeight="1">
      <c r="A130" s="35">
        <v>14</v>
      </c>
      <c r="B130" s="28">
        <v>12</v>
      </c>
      <c r="C130" s="29" t="s">
        <v>46</v>
      </c>
      <c r="D130" s="29" t="s">
        <v>47</v>
      </c>
      <c r="E130" s="30">
        <v>1999</v>
      </c>
      <c r="F130" s="29" t="s">
        <v>214</v>
      </c>
      <c r="G130" s="70">
        <v>0</v>
      </c>
      <c r="H130" s="70">
        <v>0.0018518518518518517</v>
      </c>
      <c r="I130" s="70">
        <f t="shared" si="5"/>
        <v>0.0018518518518518517</v>
      </c>
      <c r="J130" s="35" t="s">
        <v>325</v>
      </c>
      <c r="K130" s="28"/>
    </row>
    <row r="131" spans="1:11" ht="15" customHeight="1">
      <c r="A131" s="35">
        <v>15</v>
      </c>
      <c r="B131" s="28">
        <v>43</v>
      </c>
      <c r="C131" s="29" t="s">
        <v>260</v>
      </c>
      <c r="D131" s="29" t="s">
        <v>80</v>
      </c>
      <c r="E131" s="30">
        <v>1999</v>
      </c>
      <c r="F131" s="29" t="s">
        <v>190</v>
      </c>
      <c r="G131" s="70">
        <v>0</v>
      </c>
      <c r="H131" s="70">
        <v>0.0018865740740740742</v>
      </c>
      <c r="I131" s="70">
        <f t="shared" si="5"/>
        <v>0.0018865740740740742</v>
      </c>
      <c r="J131" s="35" t="s">
        <v>325</v>
      </c>
      <c r="K131" s="28"/>
    </row>
    <row r="132" spans="1:11" ht="15" customHeight="1">
      <c r="A132" s="35">
        <v>16</v>
      </c>
      <c r="B132" s="28">
        <v>155</v>
      </c>
      <c r="C132" s="29" t="s">
        <v>270</v>
      </c>
      <c r="D132" s="29" t="s">
        <v>72</v>
      </c>
      <c r="E132" s="30">
        <v>2000</v>
      </c>
      <c r="F132" s="29" t="s">
        <v>190</v>
      </c>
      <c r="G132" s="70">
        <v>0</v>
      </c>
      <c r="H132" s="70">
        <v>0.0021874999999999998</v>
      </c>
      <c r="I132" s="70">
        <f t="shared" si="5"/>
        <v>0.0021874999999999998</v>
      </c>
      <c r="J132" s="35" t="s">
        <v>325</v>
      </c>
      <c r="K132" s="28"/>
    </row>
    <row r="133" spans="1:11" ht="15" customHeight="1">
      <c r="A133" s="35">
        <v>17</v>
      </c>
      <c r="B133" s="28">
        <v>16</v>
      </c>
      <c r="C133" s="29" t="s">
        <v>170</v>
      </c>
      <c r="D133" s="29" t="s">
        <v>207</v>
      </c>
      <c r="E133" s="30">
        <v>2000</v>
      </c>
      <c r="F133" s="29" t="s">
        <v>214</v>
      </c>
      <c r="G133" s="70">
        <v>0</v>
      </c>
      <c r="H133" s="70">
        <v>0.0022222222222222222</v>
      </c>
      <c r="I133" s="70">
        <f t="shared" si="5"/>
        <v>0.0022222222222222222</v>
      </c>
      <c r="J133" s="35" t="s">
        <v>325</v>
      </c>
      <c r="K133" s="28"/>
    </row>
    <row r="134" spans="1:13" s="8" customFormat="1" ht="45" customHeight="1">
      <c r="A134" s="90"/>
      <c r="B134" s="42" t="s">
        <v>28</v>
      </c>
      <c r="C134" s="27" t="s">
        <v>223</v>
      </c>
      <c r="D134" s="27"/>
      <c r="E134" s="19"/>
      <c r="F134" s="19"/>
      <c r="G134" s="72"/>
      <c r="H134" s="73"/>
      <c r="I134" s="74"/>
      <c r="J134" s="102" t="s">
        <v>146</v>
      </c>
      <c r="L134" s="10"/>
      <c r="M134" s="9"/>
    </row>
    <row r="135" spans="1:13" s="5" customFormat="1" ht="24.75" customHeight="1">
      <c r="A135" s="91" t="s">
        <v>372</v>
      </c>
      <c r="B135" s="36" t="s">
        <v>370</v>
      </c>
      <c r="C135" s="40" t="s">
        <v>1</v>
      </c>
      <c r="D135" s="57"/>
      <c r="E135" s="37" t="s">
        <v>15</v>
      </c>
      <c r="F135" s="38" t="s">
        <v>25</v>
      </c>
      <c r="G135" s="75" t="s">
        <v>14</v>
      </c>
      <c r="H135" s="75" t="s">
        <v>35</v>
      </c>
      <c r="I135" s="75" t="s">
        <v>10</v>
      </c>
      <c r="J135" s="91" t="s">
        <v>11</v>
      </c>
      <c r="K135" s="36" t="s">
        <v>12</v>
      </c>
      <c r="M135" s="15"/>
    </row>
    <row r="136" spans="1:11" ht="1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1:11" ht="15" customHeight="1">
      <c r="A137" s="35">
        <v>1</v>
      </c>
      <c r="B137" s="28">
        <v>53</v>
      </c>
      <c r="C137" s="29" t="s">
        <v>182</v>
      </c>
      <c r="D137" s="29" t="s">
        <v>183</v>
      </c>
      <c r="E137" s="30">
        <v>1998</v>
      </c>
      <c r="F137" s="29" t="s">
        <v>259</v>
      </c>
      <c r="G137" s="70">
        <v>0</v>
      </c>
      <c r="H137" s="70">
        <v>0.004097222222222223</v>
      </c>
      <c r="I137" s="70">
        <f>$H137-$G137</f>
        <v>0.004097222222222223</v>
      </c>
      <c r="J137" s="35" t="s">
        <v>325</v>
      </c>
      <c r="K137" s="28"/>
    </row>
    <row r="138" spans="1:11" ht="15" customHeight="1">
      <c r="A138" s="35">
        <v>2</v>
      </c>
      <c r="B138" s="28">
        <v>61</v>
      </c>
      <c r="C138" s="29" t="s">
        <v>65</v>
      </c>
      <c r="D138" s="29" t="s">
        <v>66</v>
      </c>
      <c r="E138" s="30">
        <v>1997</v>
      </c>
      <c r="F138" s="29" t="s">
        <v>214</v>
      </c>
      <c r="G138" s="70">
        <v>0</v>
      </c>
      <c r="H138" s="70">
        <v>0.004479166666666667</v>
      </c>
      <c r="I138" s="70">
        <f>$H138-$G138</f>
        <v>0.004479166666666667</v>
      </c>
      <c r="J138" s="35" t="s">
        <v>325</v>
      </c>
      <c r="K138" s="28"/>
    </row>
    <row r="139" spans="1:11" ht="15" customHeight="1">
      <c r="A139" s="35">
        <v>3</v>
      </c>
      <c r="B139" s="28">
        <v>52</v>
      </c>
      <c r="C139" s="29" t="s">
        <v>39</v>
      </c>
      <c r="D139" s="29" t="s">
        <v>40</v>
      </c>
      <c r="E139" s="30">
        <v>1998</v>
      </c>
      <c r="F139" s="29" t="s">
        <v>214</v>
      </c>
      <c r="G139" s="70">
        <v>0</v>
      </c>
      <c r="H139" s="70">
        <v>0.005069444444444444</v>
      </c>
      <c r="I139" s="70">
        <f>$H139-$G139</f>
        <v>0.005069444444444444</v>
      </c>
      <c r="J139" s="35" t="s">
        <v>325</v>
      </c>
      <c r="K139" s="28"/>
    </row>
    <row r="140" spans="1:12" ht="15" customHeight="1">
      <c r="A140" s="35">
        <v>4</v>
      </c>
      <c r="B140" s="28">
        <v>60</v>
      </c>
      <c r="C140" s="29" t="s">
        <v>41</v>
      </c>
      <c r="D140" s="29" t="s">
        <v>42</v>
      </c>
      <c r="E140" s="30">
        <v>1998</v>
      </c>
      <c r="F140" s="29" t="s">
        <v>214</v>
      </c>
      <c r="G140" s="70">
        <v>0</v>
      </c>
      <c r="H140" s="70">
        <v>0.005208333333333333</v>
      </c>
      <c r="I140" s="70">
        <f>$H140-$G140</f>
        <v>0.005208333333333333</v>
      </c>
      <c r="J140" s="35" t="s">
        <v>325</v>
      </c>
      <c r="K140" s="28"/>
      <c r="L140" s="3" t="s">
        <v>327</v>
      </c>
    </row>
    <row r="141" spans="1:13" s="8" customFormat="1" ht="45" customHeight="1">
      <c r="A141" s="90"/>
      <c r="B141" s="42" t="s">
        <v>28</v>
      </c>
      <c r="C141" s="27" t="s">
        <v>224</v>
      </c>
      <c r="D141" s="27"/>
      <c r="E141" s="19"/>
      <c r="F141" s="19"/>
      <c r="G141" s="72"/>
      <c r="H141" s="73"/>
      <c r="I141" s="74"/>
      <c r="J141" s="102" t="s">
        <v>146</v>
      </c>
      <c r="L141" s="10"/>
      <c r="M141" s="9"/>
    </row>
    <row r="142" spans="1:13" s="5" customFormat="1" ht="24.75" customHeight="1">
      <c r="A142" s="91" t="s">
        <v>372</v>
      </c>
      <c r="B142" s="36" t="s">
        <v>370</v>
      </c>
      <c r="C142" s="40" t="s">
        <v>1</v>
      </c>
      <c r="D142" s="57"/>
      <c r="E142" s="37" t="s">
        <v>15</v>
      </c>
      <c r="F142" s="38" t="s">
        <v>25</v>
      </c>
      <c r="G142" s="75" t="s">
        <v>14</v>
      </c>
      <c r="H142" s="75" t="s">
        <v>35</v>
      </c>
      <c r="I142" s="75" t="s">
        <v>10</v>
      </c>
      <c r="J142" s="91" t="s">
        <v>11</v>
      </c>
      <c r="K142" s="36" t="s">
        <v>12</v>
      </c>
      <c r="M142" s="15"/>
    </row>
    <row r="143" spans="1:11" ht="1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1:11" ht="15" customHeight="1">
      <c r="A144" s="35">
        <v>1</v>
      </c>
      <c r="B144" s="28">
        <v>67</v>
      </c>
      <c r="C144" s="56" t="s">
        <v>272</v>
      </c>
      <c r="D144" s="29" t="s">
        <v>167</v>
      </c>
      <c r="E144" s="30">
        <v>1997</v>
      </c>
      <c r="F144" s="29" t="s">
        <v>214</v>
      </c>
      <c r="G144" s="70">
        <v>0</v>
      </c>
      <c r="H144" s="70">
        <v>0.004467592592592593</v>
      </c>
      <c r="I144" s="70">
        <f aca="true" t="shared" si="6" ref="I144:I154">$H144-$G144</f>
        <v>0.004467592592592593</v>
      </c>
      <c r="J144" s="35" t="s">
        <v>325</v>
      </c>
      <c r="K144" s="28"/>
    </row>
    <row r="145" spans="1:11" ht="15" customHeight="1">
      <c r="A145" s="35">
        <v>2</v>
      </c>
      <c r="B145" s="28">
        <v>62</v>
      </c>
      <c r="C145" s="60" t="s">
        <v>54</v>
      </c>
      <c r="D145" s="61" t="s">
        <v>55</v>
      </c>
      <c r="E145" s="53">
        <v>1998</v>
      </c>
      <c r="F145" s="29" t="s">
        <v>214</v>
      </c>
      <c r="G145" s="70">
        <v>0</v>
      </c>
      <c r="H145" s="70">
        <v>0.004513888888888889</v>
      </c>
      <c r="I145" s="70">
        <f t="shared" si="6"/>
        <v>0.004513888888888889</v>
      </c>
      <c r="J145" s="35" t="s">
        <v>325</v>
      </c>
      <c r="K145" s="28"/>
    </row>
    <row r="146" spans="1:11" ht="15" customHeight="1">
      <c r="A146" s="35">
        <v>3</v>
      </c>
      <c r="B146" s="28">
        <v>63</v>
      </c>
      <c r="C146" s="29" t="s">
        <v>81</v>
      </c>
      <c r="D146" s="29" t="s">
        <v>82</v>
      </c>
      <c r="E146" s="30">
        <v>1997</v>
      </c>
      <c r="F146" s="29" t="s">
        <v>214</v>
      </c>
      <c r="G146" s="70">
        <v>0</v>
      </c>
      <c r="H146" s="70">
        <v>0.0045370370370370365</v>
      </c>
      <c r="I146" s="70">
        <f t="shared" si="6"/>
        <v>0.0045370370370370365</v>
      </c>
      <c r="J146" s="35" t="s">
        <v>325</v>
      </c>
      <c r="K146" s="28"/>
    </row>
    <row r="147" spans="1:11" ht="15" customHeight="1">
      <c r="A147" s="35">
        <v>4</v>
      </c>
      <c r="B147" s="28">
        <v>65</v>
      </c>
      <c r="C147" s="29" t="s">
        <v>67</v>
      </c>
      <c r="D147" s="29" t="s">
        <v>68</v>
      </c>
      <c r="E147" s="30">
        <v>1997</v>
      </c>
      <c r="F147" s="29" t="s">
        <v>214</v>
      </c>
      <c r="G147" s="70">
        <v>0</v>
      </c>
      <c r="H147" s="70">
        <v>0.004699074074074074</v>
      </c>
      <c r="I147" s="70">
        <f t="shared" si="6"/>
        <v>0.004699074074074074</v>
      </c>
      <c r="J147" s="35" t="s">
        <v>325</v>
      </c>
      <c r="K147" s="28"/>
    </row>
    <row r="148" spans="1:11" ht="15" customHeight="1">
      <c r="A148" s="35">
        <v>5</v>
      </c>
      <c r="B148" s="28">
        <v>55</v>
      </c>
      <c r="C148" s="29" t="s">
        <v>51</v>
      </c>
      <c r="D148" s="29" t="s">
        <v>52</v>
      </c>
      <c r="E148" s="30">
        <v>1998</v>
      </c>
      <c r="F148" s="29" t="s">
        <v>190</v>
      </c>
      <c r="G148" s="70">
        <v>0</v>
      </c>
      <c r="H148" s="70">
        <v>0.004710648148148148</v>
      </c>
      <c r="I148" s="70">
        <f t="shared" si="6"/>
        <v>0.004710648148148148</v>
      </c>
      <c r="J148" s="35" t="s">
        <v>325</v>
      </c>
      <c r="K148" s="28"/>
    </row>
    <row r="149" spans="1:11" ht="15" customHeight="1">
      <c r="A149" s="35">
        <v>6</v>
      </c>
      <c r="B149" s="28">
        <v>93</v>
      </c>
      <c r="C149" s="29" t="s">
        <v>56</v>
      </c>
      <c r="D149" s="29" t="s">
        <v>57</v>
      </c>
      <c r="E149" s="30">
        <v>1998</v>
      </c>
      <c r="F149" s="29" t="s">
        <v>238</v>
      </c>
      <c r="G149" s="70">
        <v>0</v>
      </c>
      <c r="H149" s="70">
        <v>0.004976851851851852</v>
      </c>
      <c r="I149" s="70">
        <f t="shared" si="6"/>
        <v>0.004976851851851852</v>
      </c>
      <c r="J149" s="35" t="s">
        <v>325</v>
      </c>
      <c r="K149" s="28"/>
    </row>
    <row r="150" spans="1:11" ht="15" customHeight="1">
      <c r="A150" s="35">
        <v>7</v>
      </c>
      <c r="B150" s="28">
        <v>85</v>
      </c>
      <c r="C150" s="29" t="s">
        <v>71</v>
      </c>
      <c r="D150" s="29" t="s">
        <v>72</v>
      </c>
      <c r="E150" s="30">
        <v>1997</v>
      </c>
      <c r="F150" s="29" t="s">
        <v>266</v>
      </c>
      <c r="G150" s="70">
        <v>0</v>
      </c>
      <c r="H150" s="70">
        <v>0.0051967592592592595</v>
      </c>
      <c r="I150" s="70">
        <f t="shared" si="6"/>
        <v>0.0051967592592592595</v>
      </c>
      <c r="J150" s="35" t="s">
        <v>325</v>
      </c>
      <c r="K150" s="28"/>
    </row>
    <row r="151" spans="1:11" ht="15" customHeight="1">
      <c r="A151" s="35">
        <v>8</v>
      </c>
      <c r="B151" s="28">
        <v>64</v>
      </c>
      <c r="C151" s="29" t="s">
        <v>77</v>
      </c>
      <c r="D151" s="29" t="s">
        <v>78</v>
      </c>
      <c r="E151" s="30">
        <v>1997</v>
      </c>
      <c r="F151" s="29" t="s">
        <v>214</v>
      </c>
      <c r="G151" s="70">
        <v>0</v>
      </c>
      <c r="H151" s="70">
        <v>0.005219907407407407</v>
      </c>
      <c r="I151" s="70">
        <f t="shared" si="6"/>
        <v>0.005219907407407407</v>
      </c>
      <c r="J151" s="35" t="s">
        <v>325</v>
      </c>
      <c r="K151" s="28"/>
    </row>
    <row r="152" spans="1:11" ht="15" customHeight="1">
      <c r="A152" s="35">
        <v>9</v>
      </c>
      <c r="B152" s="28">
        <v>59</v>
      </c>
      <c r="C152" s="29" t="s">
        <v>49</v>
      </c>
      <c r="D152" s="29" t="s">
        <v>50</v>
      </c>
      <c r="E152" s="30">
        <v>1998</v>
      </c>
      <c r="F152" s="29" t="s">
        <v>238</v>
      </c>
      <c r="G152" s="70">
        <v>0</v>
      </c>
      <c r="H152" s="70">
        <v>0.005601851851851852</v>
      </c>
      <c r="I152" s="70">
        <f t="shared" si="6"/>
        <v>0.005601851851851852</v>
      </c>
      <c r="J152" s="35" t="s">
        <v>325</v>
      </c>
      <c r="K152" s="28"/>
    </row>
    <row r="153" spans="1:11" ht="15" customHeight="1">
      <c r="A153" s="35">
        <v>10</v>
      </c>
      <c r="B153" s="28">
        <v>66</v>
      </c>
      <c r="C153" s="29" t="s">
        <v>75</v>
      </c>
      <c r="D153" s="29" t="s">
        <v>73</v>
      </c>
      <c r="E153" s="30">
        <v>1997</v>
      </c>
      <c r="F153" s="29" t="s">
        <v>214</v>
      </c>
      <c r="G153" s="70">
        <v>0</v>
      </c>
      <c r="H153" s="70">
        <v>0.005636574074074074</v>
      </c>
      <c r="I153" s="70">
        <f t="shared" si="6"/>
        <v>0.005636574074074074</v>
      </c>
      <c r="J153" s="35" t="s">
        <v>325</v>
      </c>
      <c r="K153" s="28"/>
    </row>
    <row r="154" spans="1:11" ht="15" customHeight="1">
      <c r="A154" s="35">
        <v>11</v>
      </c>
      <c r="B154" s="28">
        <v>68</v>
      </c>
      <c r="C154" s="29" t="s">
        <v>271</v>
      </c>
      <c r="D154" s="29" t="s">
        <v>73</v>
      </c>
      <c r="E154" s="30">
        <v>1997</v>
      </c>
      <c r="F154" s="29" t="s">
        <v>214</v>
      </c>
      <c r="G154" s="70">
        <v>0</v>
      </c>
      <c r="H154" s="70">
        <v>0.0058564814814814825</v>
      </c>
      <c r="I154" s="70">
        <f t="shared" si="6"/>
        <v>0.0058564814814814825</v>
      </c>
      <c r="J154" s="35" t="s">
        <v>325</v>
      </c>
      <c r="K154" s="28"/>
    </row>
    <row r="155" spans="1:13" s="8" customFormat="1" ht="45" customHeight="1">
      <c r="A155" s="90"/>
      <c r="B155" s="42" t="s">
        <v>28</v>
      </c>
      <c r="C155" s="27" t="s">
        <v>225</v>
      </c>
      <c r="D155" s="27"/>
      <c r="E155" s="19"/>
      <c r="F155" s="19"/>
      <c r="G155" s="72"/>
      <c r="H155" s="73"/>
      <c r="I155" s="74"/>
      <c r="J155" s="102" t="s">
        <v>146</v>
      </c>
      <c r="L155" s="10"/>
      <c r="M155" s="9"/>
    </row>
    <row r="156" spans="1:13" s="5" customFormat="1" ht="24.75" customHeight="1">
      <c r="A156" s="91" t="s">
        <v>372</v>
      </c>
      <c r="B156" s="36" t="s">
        <v>370</v>
      </c>
      <c r="C156" s="40" t="s">
        <v>1</v>
      </c>
      <c r="D156" s="57"/>
      <c r="E156" s="37" t="s">
        <v>15</v>
      </c>
      <c r="F156" s="38" t="s">
        <v>25</v>
      </c>
      <c r="G156" s="75" t="s">
        <v>14</v>
      </c>
      <c r="H156" s="75" t="s">
        <v>35</v>
      </c>
      <c r="I156" s="75" t="s">
        <v>10</v>
      </c>
      <c r="J156" s="91" t="s">
        <v>11</v>
      </c>
      <c r="K156" s="36" t="s">
        <v>12</v>
      </c>
      <c r="M156" s="15"/>
    </row>
    <row r="157" spans="1:11" ht="1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1:11" ht="15" customHeight="1">
      <c r="A158" s="35">
        <v>1</v>
      </c>
      <c r="B158" s="28">
        <v>91</v>
      </c>
      <c r="C158" s="29" t="s">
        <v>92</v>
      </c>
      <c r="D158" s="29" t="s">
        <v>40</v>
      </c>
      <c r="E158" s="30">
        <v>1995</v>
      </c>
      <c r="F158" s="29" t="s">
        <v>274</v>
      </c>
      <c r="G158" s="70">
        <v>0</v>
      </c>
      <c r="H158" s="70">
        <v>0.004189814814814815</v>
      </c>
      <c r="I158" s="70">
        <f aca="true" t="shared" si="7" ref="I158:I169">$H158-$G158</f>
        <v>0.004189814814814815</v>
      </c>
      <c r="J158" s="35" t="s">
        <v>325</v>
      </c>
      <c r="K158" s="28"/>
    </row>
    <row r="159" spans="1:11" ht="15" customHeight="1">
      <c r="A159" s="35">
        <v>2</v>
      </c>
      <c r="B159" s="28">
        <v>92</v>
      </c>
      <c r="C159" s="29" t="s">
        <v>99</v>
      </c>
      <c r="D159" s="29" t="s">
        <v>100</v>
      </c>
      <c r="E159" s="30">
        <v>1995</v>
      </c>
      <c r="F159" s="29" t="s">
        <v>238</v>
      </c>
      <c r="G159" s="70">
        <v>0</v>
      </c>
      <c r="H159" s="70">
        <v>0.004201388888888889</v>
      </c>
      <c r="I159" s="70">
        <f t="shared" si="7"/>
        <v>0.004201388888888889</v>
      </c>
      <c r="J159" s="35" t="s">
        <v>325</v>
      </c>
      <c r="K159" s="28"/>
    </row>
    <row r="160" spans="1:11" ht="15" customHeight="1">
      <c r="A160" s="35">
        <v>3</v>
      </c>
      <c r="B160" s="28">
        <v>69</v>
      </c>
      <c r="C160" s="29" t="s">
        <v>269</v>
      </c>
      <c r="D160" s="29" t="s">
        <v>87</v>
      </c>
      <c r="E160" s="30">
        <v>1996</v>
      </c>
      <c r="F160" s="29" t="s">
        <v>214</v>
      </c>
      <c r="G160" s="70">
        <v>0</v>
      </c>
      <c r="H160" s="70">
        <v>0.004224537037037037</v>
      </c>
      <c r="I160" s="70">
        <f t="shared" si="7"/>
        <v>0.004224537037037037</v>
      </c>
      <c r="J160" s="35" t="s">
        <v>325</v>
      </c>
      <c r="K160" s="28"/>
    </row>
    <row r="161" spans="1:11" ht="15" customHeight="1">
      <c r="A161" s="35">
        <v>4</v>
      </c>
      <c r="B161" s="28">
        <v>73</v>
      </c>
      <c r="C161" s="29" t="s">
        <v>97</v>
      </c>
      <c r="D161" s="29" t="s">
        <v>98</v>
      </c>
      <c r="E161" s="30">
        <v>1995</v>
      </c>
      <c r="F161" s="29" t="s">
        <v>214</v>
      </c>
      <c r="G161" s="70">
        <v>0</v>
      </c>
      <c r="H161" s="70">
        <v>0.004247685185185185</v>
      </c>
      <c r="I161" s="70">
        <f t="shared" si="7"/>
        <v>0.004247685185185185</v>
      </c>
      <c r="J161" s="35" t="s">
        <v>325</v>
      </c>
      <c r="K161" s="28"/>
    </row>
    <row r="162" spans="1:11" ht="15" customHeight="1">
      <c r="A162" s="35">
        <v>5</v>
      </c>
      <c r="B162" s="28">
        <v>71</v>
      </c>
      <c r="C162" s="29" t="s">
        <v>268</v>
      </c>
      <c r="D162" s="29" t="s">
        <v>91</v>
      </c>
      <c r="E162" s="30">
        <v>1996</v>
      </c>
      <c r="F162" s="29" t="s">
        <v>214</v>
      </c>
      <c r="G162" s="70">
        <v>0</v>
      </c>
      <c r="H162" s="70">
        <v>0.004479166666666667</v>
      </c>
      <c r="I162" s="70">
        <f t="shared" si="7"/>
        <v>0.004479166666666667</v>
      </c>
      <c r="J162" s="35" t="s">
        <v>325</v>
      </c>
      <c r="K162" s="28"/>
    </row>
    <row r="163" spans="1:11" ht="15" customHeight="1">
      <c r="A163" s="35">
        <v>6</v>
      </c>
      <c r="B163" s="28">
        <v>74</v>
      </c>
      <c r="C163" s="29" t="s">
        <v>267</v>
      </c>
      <c r="D163" s="29" t="s">
        <v>40</v>
      </c>
      <c r="E163" s="30">
        <v>1995</v>
      </c>
      <c r="F163" s="29" t="s">
        <v>214</v>
      </c>
      <c r="G163" s="70">
        <v>0</v>
      </c>
      <c r="H163" s="70">
        <v>0.004560185185185185</v>
      </c>
      <c r="I163" s="70">
        <f t="shared" si="7"/>
        <v>0.004560185185185185</v>
      </c>
      <c r="J163" s="35" t="s">
        <v>325</v>
      </c>
      <c r="K163" s="28"/>
    </row>
    <row r="164" spans="1:11" ht="15" customHeight="1">
      <c r="A164" s="35">
        <v>7</v>
      </c>
      <c r="B164" s="28">
        <v>89</v>
      </c>
      <c r="C164" s="29" t="s">
        <v>60</v>
      </c>
      <c r="D164" s="29" t="s">
        <v>61</v>
      </c>
      <c r="E164" s="30">
        <v>1996</v>
      </c>
      <c r="F164" s="29" t="s">
        <v>238</v>
      </c>
      <c r="G164" s="70">
        <v>0</v>
      </c>
      <c r="H164" s="70">
        <v>0.004699074074074074</v>
      </c>
      <c r="I164" s="70">
        <f t="shared" si="7"/>
        <v>0.004699074074074074</v>
      </c>
      <c r="J164" s="35" t="s">
        <v>325</v>
      </c>
      <c r="K164" s="28"/>
    </row>
    <row r="165" spans="1:11" ht="15" customHeight="1">
      <c r="A165" s="35">
        <v>8</v>
      </c>
      <c r="B165" s="28">
        <v>90</v>
      </c>
      <c r="C165" s="29" t="s">
        <v>275</v>
      </c>
      <c r="D165" s="29" t="s">
        <v>158</v>
      </c>
      <c r="E165" s="30">
        <v>1995</v>
      </c>
      <c r="F165" s="29" t="s">
        <v>274</v>
      </c>
      <c r="G165" s="70">
        <v>0</v>
      </c>
      <c r="H165" s="70">
        <v>0.004780092592592592</v>
      </c>
      <c r="I165" s="70">
        <f t="shared" si="7"/>
        <v>0.004780092592592592</v>
      </c>
      <c r="J165" s="35" t="s">
        <v>325</v>
      </c>
      <c r="K165" s="28"/>
    </row>
    <row r="166" spans="1:11" ht="15" customHeight="1">
      <c r="A166" s="35">
        <v>9</v>
      </c>
      <c r="B166" s="28">
        <v>72</v>
      </c>
      <c r="C166" s="56" t="s">
        <v>273</v>
      </c>
      <c r="D166" s="29" t="s">
        <v>98</v>
      </c>
      <c r="E166" s="30">
        <v>1996</v>
      </c>
      <c r="F166" s="29" t="s">
        <v>214</v>
      </c>
      <c r="G166" s="70">
        <v>0</v>
      </c>
      <c r="H166" s="70">
        <v>0.005</v>
      </c>
      <c r="I166" s="70">
        <f t="shared" si="7"/>
        <v>0.005</v>
      </c>
      <c r="J166" s="35" t="s">
        <v>325</v>
      </c>
      <c r="K166" s="28"/>
    </row>
    <row r="167" spans="1:11" ht="15" customHeight="1">
      <c r="A167" s="35">
        <v>10</v>
      </c>
      <c r="B167" s="28">
        <v>56</v>
      </c>
      <c r="C167" s="29" t="s">
        <v>58</v>
      </c>
      <c r="D167" s="29" t="s">
        <v>59</v>
      </c>
      <c r="E167" s="30">
        <v>1996</v>
      </c>
      <c r="F167" s="29" t="s">
        <v>190</v>
      </c>
      <c r="G167" s="70">
        <v>0</v>
      </c>
      <c r="H167" s="70">
        <v>0.005069444444444444</v>
      </c>
      <c r="I167" s="70">
        <f t="shared" si="7"/>
        <v>0.005069444444444444</v>
      </c>
      <c r="J167" s="35" t="s">
        <v>325</v>
      </c>
      <c r="K167" s="28"/>
    </row>
    <row r="168" spans="1:11" ht="15" customHeight="1">
      <c r="A168" s="35">
        <v>11</v>
      </c>
      <c r="B168" s="28">
        <v>57</v>
      </c>
      <c r="C168" s="29" t="s">
        <v>246</v>
      </c>
      <c r="D168" s="29" t="s">
        <v>43</v>
      </c>
      <c r="E168" s="30">
        <v>1996</v>
      </c>
      <c r="F168" s="29" t="s">
        <v>190</v>
      </c>
      <c r="G168" s="70">
        <v>0</v>
      </c>
      <c r="H168" s="70">
        <v>0.005208333333333333</v>
      </c>
      <c r="I168" s="70">
        <f t="shared" si="7"/>
        <v>0.005208333333333333</v>
      </c>
      <c r="J168" s="35" t="s">
        <v>325</v>
      </c>
      <c r="K168" s="28"/>
    </row>
    <row r="169" spans="1:11" ht="15" customHeight="1">
      <c r="A169" s="35">
        <v>12</v>
      </c>
      <c r="B169" s="28">
        <v>70</v>
      </c>
      <c r="C169" s="29" t="s">
        <v>63</v>
      </c>
      <c r="D169" s="29" t="s">
        <v>64</v>
      </c>
      <c r="E169" s="30">
        <v>1996</v>
      </c>
      <c r="F169" s="29" t="s">
        <v>214</v>
      </c>
      <c r="G169" s="70">
        <v>0</v>
      </c>
      <c r="H169" s="70">
        <v>0.005335648148148148</v>
      </c>
      <c r="I169" s="70">
        <f t="shared" si="7"/>
        <v>0.005335648148148148</v>
      </c>
      <c r="J169" s="35" t="s">
        <v>325</v>
      </c>
      <c r="K169" s="28"/>
    </row>
    <row r="170" spans="1:13" s="8" customFormat="1" ht="45" customHeight="1">
      <c r="A170" s="90"/>
      <c r="B170" s="42" t="s">
        <v>28</v>
      </c>
      <c r="C170" s="27" t="s">
        <v>226</v>
      </c>
      <c r="D170" s="27"/>
      <c r="E170" s="19"/>
      <c r="F170" s="19"/>
      <c r="G170" s="72"/>
      <c r="H170" s="73"/>
      <c r="I170" s="74"/>
      <c r="J170" s="102" t="s">
        <v>147</v>
      </c>
      <c r="L170" s="10"/>
      <c r="M170" s="9"/>
    </row>
    <row r="171" spans="1:13" s="5" customFormat="1" ht="24.75" customHeight="1">
      <c r="A171" s="91" t="s">
        <v>372</v>
      </c>
      <c r="B171" s="36" t="s">
        <v>370</v>
      </c>
      <c r="C171" s="40" t="s">
        <v>1</v>
      </c>
      <c r="D171" s="57"/>
      <c r="E171" s="37" t="s">
        <v>15</v>
      </c>
      <c r="F171" s="38" t="s">
        <v>25</v>
      </c>
      <c r="G171" s="75" t="s">
        <v>14</v>
      </c>
      <c r="H171" s="75" t="s">
        <v>35</v>
      </c>
      <c r="I171" s="75" t="s">
        <v>10</v>
      </c>
      <c r="J171" s="91" t="s">
        <v>11</v>
      </c>
      <c r="K171" s="36" t="s">
        <v>12</v>
      </c>
      <c r="M171" s="15"/>
    </row>
    <row r="172" spans="1:11" ht="1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1:11" ht="15" customHeight="1">
      <c r="A173" s="35">
        <v>1</v>
      </c>
      <c r="B173" s="28">
        <v>54</v>
      </c>
      <c r="C173" s="29" t="s">
        <v>119</v>
      </c>
      <c r="D173" s="29" t="s">
        <v>102</v>
      </c>
      <c r="E173" s="30">
        <v>1995</v>
      </c>
      <c r="F173" s="29" t="s">
        <v>259</v>
      </c>
      <c r="G173" s="70">
        <v>0</v>
      </c>
      <c r="H173" s="70">
        <v>0.007893518518518518</v>
      </c>
      <c r="I173" s="70">
        <f aca="true" t="shared" si="8" ref="I173:I188">$H173-$G173</f>
        <v>0.007893518518518518</v>
      </c>
      <c r="J173" s="35" t="s">
        <v>325</v>
      </c>
      <c r="K173" s="28"/>
    </row>
    <row r="174" spans="1:11" ht="15" customHeight="1">
      <c r="A174" s="35">
        <v>2</v>
      </c>
      <c r="B174" s="28">
        <v>83</v>
      </c>
      <c r="C174" s="29" t="s">
        <v>209</v>
      </c>
      <c r="D174" s="29" t="s">
        <v>210</v>
      </c>
      <c r="E174" s="30">
        <v>1995</v>
      </c>
      <c r="F174" s="29" t="s">
        <v>214</v>
      </c>
      <c r="G174" s="70">
        <v>0</v>
      </c>
      <c r="H174" s="70">
        <v>0.008171296296296296</v>
      </c>
      <c r="I174" s="70">
        <f t="shared" si="8"/>
        <v>0.008171296296296296</v>
      </c>
      <c r="J174" s="35" t="s">
        <v>325</v>
      </c>
      <c r="K174" s="28"/>
    </row>
    <row r="175" spans="1:11" ht="15" customHeight="1">
      <c r="A175" s="35">
        <v>3</v>
      </c>
      <c r="B175" s="28">
        <v>77</v>
      </c>
      <c r="C175" s="29" t="s">
        <v>76</v>
      </c>
      <c r="D175" s="29" t="s">
        <v>50</v>
      </c>
      <c r="E175" s="30">
        <v>1996</v>
      </c>
      <c r="F175" s="29" t="s">
        <v>214</v>
      </c>
      <c r="G175" s="70">
        <v>0</v>
      </c>
      <c r="H175" s="70">
        <v>0.00837962962962963</v>
      </c>
      <c r="I175" s="70">
        <f t="shared" si="8"/>
        <v>0.00837962962962963</v>
      </c>
      <c r="J175" s="35" t="s">
        <v>325</v>
      </c>
      <c r="K175" s="28"/>
    </row>
    <row r="176" spans="1:11" ht="15" customHeight="1">
      <c r="A176" s="35">
        <v>4</v>
      </c>
      <c r="B176" s="28">
        <v>78</v>
      </c>
      <c r="C176" s="29" t="s">
        <v>69</v>
      </c>
      <c r="D176" s="29" t="s">
        <v>70</v>
      </c>
      <c r="E176" s="30">
        <v>1996</v>
      </c>
      <c r="F176" s="29" t="s">
        <v>214</v>
      </c>
      <c r="G176" s="70">
        <v>0</v>
      </c>
      <c r="H176" s="70">
        <v>0.008576388888888889</v>
      </c>
      <c r="I176" s="70">
        <f t="shared" si="8"/>
        <v>0.008576388888888889</v>
      </c>
      <c r="J176" s="35" t="s">
        <v>325</v>
      </c>
      <c r="K176" s="28"/>
    </row>
    <row r="177" spans="1:11" ht="15" customHeight="1">
      <c r="A177" s="35">
        <v>5</v>
      </c>
      <c r="B177" s="28">
        <v>81</v>
      </c>
      <c r="C177" s="29" t="s">
        <v>264</v>
      </c>
      <c r="D177" s="29" t="s">
        <v>103</v>
      </c>
      <c r="E177" s="30">
        <v>1996</v>
      </c>
      <c r="F177" s="29" t="s">
        <v>214</v>
      </c>
      <c r="G177" s="70">
        <v>0</v>
      </c>
      <c r="H177" s="70">
        <v>0.008657407407407407</v>
      </c>
      <c r="I177" s="70">
        <f t="shared" si="8"/>
        <v>0.008657407407407407</v>
      </c>
      <c r="J177" s="35" t="s">
        <v>325</v>
      </c>
      <c r="K177" s="28"/>
    </row>
    <row r="178" spans="1:11" ht="15" customHeight="1">
      <c r="A178" s="35">
        <v>6</v>
      </c>
      <c r="B178" s="28">
        <v>82</v>
      </c>
      <c r="C178" s="29" t="s">
        <v>211</v>
      </c>
      <c r="D178" s="29" t="s">
        <v>210</v>
      </c>
      <c r="E178" s="30">
        <v>1995</v>
      </c>
      <c r="F178" s="29" t="s">
        <v>214</v>
      </c>
      <c r="G178" s="70">
        <v>0</v>
      </c>
      <c r="H178" s="70">
        <v>0.008749999999999999</v>
      </c>
      <c r="I178" s="70">
        <f t="shared" si="8"/>
        <v>0.008749999999999999</v>
      </c>
      <c r="J178" s="35" t="s">
        <v>325</v>
      </c>
      <c r="K178" s="28"/>
    </row>
    <row r="179" spans="1:11" ht="15" customHeight="1">
      <c r="A179" s="35">
        <v>7</v>
      </c>
      <c r="B179" s="28">
        <v>80</v>
      </c>
      <c r="C179" s="29" t="s">
        <v>79</v>
      </c>
      <c r="D179" s="29" t="s">
        <v>47</v>
      </c>
      <c r="E179" s="30">
        <v>1996</v>
      </c>
      <c r="F179" s="29" t="s">
        <v>214</v>
      </c>
      <c r="G179" s="70">
        <v>0</v>
      </c>
      <c r="H179" s="70">
        <v>0.008900462962962962</v>
      </c>
      <c r="I179" s="70">
        <f t="shared" si="8"/>
        <v>0.008900462962962962</v>
      </c>
      <c r="J179" s="35" t="s">
        <v>325</v>
      </c>
      <c r="K179" s="28"/>
    </row>
    <row r="180" spans="1:11" ht="15" customHeight="1">
      <c r="A180" s="35">
        <v>8</v>
      </c>
      <c r="B180" s="28">
        <v>76</v>
      </c>
      <c r="C180" s="29" t="s">
        <v>83</v>
      </c>
      <c r="D180" s="29" t="s">
        <v>48</v>
      </c>
      <c r="E180" s="30">
        <v>1996</v>
      </c>
      <c r="F180" s="29" t="s">
        <v>214</v>
      </c>
      <c r="G180" s="70">
        <v>0</v>
      </c>
      <c r="H180" s="70">
        <v>0.009097222222222222</v>
      </c>
      <c r="I180" s="70">
        <f t="shared" si="8"/>
        <v>0.009097222222222222</v>
      </c>
      <c r="J180" s="35" t="s">
        <v>325</v>
      </c>
      <c r="K180" s="28"/>
    </row>
    <row r="181" spans="1:11" ht="15" customHeight="1">
      <c r="A181" s="35">
        <v>9</v>
      </c>
      <c r="B181" s="28">
        <v>75</v>
      </c>
      <c r="C181" s="56" t="s">
        <v>85</v>
      </c>
      <c r="D181" s="56" t="s">
        <v>48</v>
      </c>
      <c r="E181" s="55">
        <v>1996</v>
      </c>
      <c r="F181" s="56" t="s">
        <v>214</v>
      </c>
      <c r="G181" s="70">
        <v>0</v>
      </c>
      <c r="H181" s="70">
        <v>0.009409722222222224</v>
      </c>
      <c r="I181" s="70">
        <f t="shared" si="8"/>
        <v>0.009409722222222224</v>
      </c>
      <c r="J181" s="35" t="s">
        <v>325</v>
      </c>
      <c r="K181" s="28"/>
    </row>
    <row r="182" spans="1:11" ht="15" customHeight="1">
      <c r="A182" s="35">
        <v>10</v>
      </c>
      <c r="B182" s="28">
        <v>58</v>
      </c>
      <c r="C182" s="29" t="s">
        <v>247</v>
      </c>
      <c r="D182" s="29" t="s">
        <v>70</v>
      </c>
      <c r="E182" s="30">
        <v>1996</v>
      </c>
      <c r="F182" s="29" t="s">
        <v>190</v>
      </c>
      <c r="G182" s="70">
        <v>0</v>
      </c>
      <c r="H182" s="70">
        <v>0.009594907407407408</v>
      </c>
      <c r="I182" s="70">
        <f t="shared" si="8"/>
        <v>0.009594907407407408</v>
      </c>
      <c r="J182" s="35" t="s">
        <v>325</v>
      </c>
      <c r="K182" s="28"/>
    </row>
    <row r="183" spans="1:11" ht="15" customHeight="1">
      <c r="A183" s="35">
        <v>11</v>
      </c>
      <c r="B183" s="28">
        <v>84</v>
      </c>
      <c r="C183" s="29" t="s">
        <v>265</v>
      </c>
      <c r="D183" s="29" t="s">
        <v>53</v>
      </c>
      <c r="E183" s="30">
        <v>1995</v>
      </c>
      <c r="F183" s="29" t="s">
        <v>214</v>
      </c>
      <c r="G183" s="70">
        <v>0</v>
      </c>
      <c r="H183" s="70">
        <v>0.009733796296296298</v>
      </c>
      <c r="I183" s="70">
        <f t="shared" si="8"/>
        <v>0.009733796296296298</v>
      </c>
      <c r="J183" s="35" t="s">
        <v>325</v>
      </c>
      <c r="K183" s="28"/>
    </row>
    <row r="184" spans="1:11" ht="15" customHeight="1">
      <c r="A184" s="35">
        <v>12</v>
      </c>
      <c r="B184" s="28">
        <v>79</v>
      </c>
      <c r="C184" s="29" t="s">
        <v>79</v>
      </c>
      <c r="D184" s="29" t="s">
        <v>80</v>
      </c>
      <c r="E184" s="30">
        <v>1996</v>
      </c>
      <c r="F184" s="29" t="s">
        <v>214</v>
      </c>
      <c r="G184" s="70">
        <v>0</v>
      </c>
      <c r="H184" s="70">
        <v>0.00986111111111111</v>
      </c>
      <c r="I184" s="70">
        <f t="shared" si="8"/>
        <v>0.00986111111111111</v>
      </c>
      <c r="J184" s="35" t="s">
        <v>325</v>
      </c>
      <c r="K184" s="28"/>
    </row>
    <row r="185" spans="1:11" ht="15" customHeight="1">
      <c r="A185" s="35">
        <v>13</v>
      </c>
      <c r="B185" s="28">
        <v>51</v>
      </c>
      <c r="C185" s="29" t="s">
        <v>262</v>
      </c>
      <c r="D185" s="29" t="s">
        <v>102</v>
      </c>
      <c r="E185" s="30">
        <v>1995</v>
      </c>
      <c r="F185" s="29" t="s">
        <v>263</v>
      </c>
      <c r="G185" s="70">
        <v>0</v>
      </c>
      <c r="H185" s="70">
        <v>0.010277777777777778</v>
      </c>
      <c r="I185" s="70">
        <f t="shared" si="8"/>
        <v>0.010277777777777778</v>
      </c>
      <c r="J185" s="35" t="s">
        <v>325</v>
      </c>
      <c r="K185" s="28"/>
    </row>
    <row r="186" spans="1:11" ht="15" customHeight="1">
      <c r="A186" s="35">
        <v>14</v>
      </c>
      <c r="B186" s="28">
        <v>86</v>
      </c>
      <c r="C186" s="29" t="s">
        <v>74</v>
      </c>
      <c r="D186" s="29" t="s">
        <v>80</v>
      </c>
      <c r="E186" s="30">
        <v>1996</v>
      </c>
      <c r="F186" s="29" t="s">
        <v>266</v>
      </c>
      <c r="G186" s="70">
        <v>0</v>
      </c>
      <c r="H186" s="70">
        <v>0.011655092592592594</v>
      </c>
      <c r="I186" s="70">
        <f t="shared" si="8"/>
        <v>0.011655092592592594</v>
      </c>
      <c r="J186" s="35" t="s">
        <v>325</v>
      </c>
      <c r="K186" s="28"/>
    </row>
    <row r="187" spans="1:11" ht="15" customHeight="1">
      <c r="A187" s="35">
        <v>15</v>
      </c>
      <c r="B187" s="28">
        <v>88</v>
      </c>
      <c r="C187" s="29" t="s">
        <v>86</v>
      </c>
      <c r="D187" s="29" t="s">
        <v>48</v>
      </c>
      <c r="E187" s="30">
        <v>1996</v>
      </c>
      <c r="F187" s="29" t="s">
        <v>266</v>
      </c>
      <c r="G187" s="70">
        <v>0</v>
      </c>
      <c r="H187" s="70">
        <v>0.011689814814814814</v>
      </c>
      <c r="I187" s="70">
        <f t="shared" si="8"/>
        <v>0.011689814814814814</v>
      </c>
      <c r="J187" s="35" t="s">
        <v>325</v>
      </c>
      <c r="K187" s="28"/>
    </row>
    <row r="188" spans="1:11" ht="15" customHeight="1">
      <c r="A188" s="35">
        <v>16</v>
      </c>
      <c r="B188" s="28">
        <v>87</v>
      </c>
      <c r="C188" s="29" t="s">
        <v>74</v>
      </c>
      <c r="D188" s="29" t="s">
        <v>72</v>
      </c>
      <c r="E188" s="30">
        <v>1996</v>
      </c>
      <c r="F188" s="29" t="s">
        <v>266</v>
      </c>
      <c r="G188" s="70">
        <v>0</v>
      </c>
      <c r="H188" s="70">
        <v>0.011898148148148149</v>
      </c>
      <c r="I188" s="70">
        <f t="shared" si="8"/>
        <v>0.011898148148148149</v>
      </c>
      <c r="J188" s="35" t="s">
        <v>325</v>
      </c>
      <c r="K188" s="28"/>
    </row>
    <row r="189" spans="1:13" s="8" customFormat="1" ht="45" customHeight="1">
      <c r="A189" s="90"/>
      <c r="B189" s="42" t="s">
        <v>28</v>
      </c>
      <c r="C189" s="27" t="s">
        <v>227</v>
      </c>
      <c r="D189" s="27"/>
      <c r="E189" s="19"/>
      <c r="F189" s="19"/>
      <c r="G189" s="72"/>
      <c r="H189" s="73"/>
      <c r="I189" s="74"/>
      <c r="J189" s="102" t="s">
        <v>147</v>
      </c>
      <c r="L189" s="10"/>
      <c r="M189" s="9"/>
    </row>
    <row r="190" spans="1:13" s="5" customFormat="1" ht="24.75" customHeight="1">
      <c r="A190" s="91" t="s">
        <v>372</v>
      </c>
      <c r="B190" s="36" t="s">
        <v>370</v>
      </c>
      <c r="C190" s="40" t="s">
        <v>1</v>
      </c>
      <c r="D190" s="57"/>
      <c r="E190" s="37" t="s">
        <v>15</v>
      </c>
      <c r="F190" s="38" t="s">
        <v>25</v>
      </c>
      <c r="G190" s="75" t="s">
        <v>14</v>
      </c>
      <c r="H190" s="75" t="s">
        <v>35</v>
      </c>
      <c r="I190" s="75" t="s">
        <v>10</v>
      </c>
      <c r="J190" s="91" t="s">
        <v>11</v>
      </c>
      <c r="K190" s="36" t="s">
        <v>12</v>
      </c>
      <c r="M190" s="15"/>
    </row>
    <row r="191" spans="1:11" ht="1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1:11" ht="15" customHeight="1">
      <c r="A192" s="35">
        <v>1</v>
      </c>
      <c r="B192" s="28">
        <v>112</v>
      </c>
      <c r="C192" s="29" t="s">
        <v>110</v>
      </c>
      <c r="D192" s="29" t="s">
        <v>89</v>
      </c>
      <c r="E192" s="30">
        <v>1993</v>
      </c>
      <c r="F192" s="29" t="s">
        <v>214</v>
      </c>
      <c r="G192" s="70">
        <v>0</v>
      </c>
      <c r="H192" s="70">
        <v>0.008611111111111111</v>
      </c>
      <c r="I192" s="70">
        <f>$H192-$G192</f>
        <v>0.008611111111111111</v>
      </c>
      <c r="J192" s="35" t="s">
        <v>325</v>
      </c>
      <c r="K192" s="28"/>
    </row>
    <row r="193" spans="1:11" ht="15" customHeight="1">
      <c r="A193" s="35">
        <v>2</v>
      </c>
      <c r="B193" s="28">
        <v>109</v>
      </c>
      <c r="C193" s="29" t="s">
        <v>317</v>
      </c>
      <c r="D193" s="29" t="s">
        <v>96</v>
      </c>
      <c r="E193" s="30">
        <v>1993</v>
      </c>
      <c r="F193" s="29" t="s">
        <v>274</v>
      </c>
      <c r="G193" s="70">
        <v>0</v>
      </c>
      <c r="H193" s="70">
        <v>0.008923611111111111</v>
      </c>
      <c r="I193" s="70">
        <f>$H193-$G193</f>
        <v>0.008923611111111111</v>
      </c>
      <c r="J193" s="35" t="s">
        <v>325</v>
      </c>
      <c r="K193" s="28"/>
    </row>
    <row r="194" spans="1:11" ht="15" customHeight="1">
      <c r="A194" s="35">
        <v>3</v>
      </c>
      <c r="B194" s="28">
        <v>110</v>
      </c>
      <c r="C194" s="29" t="s">
        <v>318</v>
      </c>
      <c r="D194" s="29" t="s">
        <v>158</v>
      </c>
      <c r="E194" s="30">
        <v>1993</v>
      </c>
      <c r="F194" s="29" t="s">
        <v>274</v>
      </c>
      <c r="G194" s="70">
        <v>0</v>
      </c>
      <c r="H194" s="70">
        <v>0.00951388888888889</v>
      </c>
      <c r="I194" s="70">
        <f>$H194-$G194</f>
        <v>0.00951388888888889</v>
      </c>
      <c r="J194" s="35" t="s">
        <v>325</v>
      </c>
      <c r="K194" s="28"/>
    </row>
    <row r="195" spans="1:11" ht="15" customHeight="1">
      <c r="A195" s="35">
        <v>4</v>
      </c>
      <c r="B195" s="28">
        <v>108</v>
      </c>
      <c r="C195" s="29" t="s">
        <v>95</v>
      </c>
      <c r="D195" s="29" t="s">
        <v>96</v>
      </c>
      <c r="E195" s="30">
        <v>1994</v>
      </c>
      <c r="F195" s="29" t="s">
        <v>190</v>
      </c>
      <c r="G195" s="70">
        <v>0</v>
      </c>
      <c r="H195" s="70">
        <v>0.009849537037037037</v>
      </c>
      <c r="I195" s="70">
        <f>$H195-$G195</f>
        <v>0.009849537037037037</v>
      </c>
      <c r="J195" s="35" t="s">
        <v>325</v>
      </c>
      <c r="K195" s="28"/>
    </row>
    <row r="196" spans="1:13" s="8" customFormat="1" ht="45" customHeight="1">
      <c r="A196" s="90"/>
      <c r="B196" s="42" t="s">
        <v>28</v>
      </c>
      <c r="C196" s="27" t="s">
        <v>228</v>
      </c>
      <c r="D196" s="27"/>
      <c r="E196" s="19"/>
      <c r="F196" s="19"/>
      <c r="G196" s="72"/>
      <c r="H196" s="73"/>
      <c r="I196" s="74"/>
      <c r="J196" s="102" t="s">
        <v>148</v>
      </c>
      <c r="L196" s="10"/>
      <c r="M196" s="9"/>
    </row>
    <row r="197" spans="1:13" s="5" customFormat="1" ht="24.75" customHeight="1">
      <c r="A197" s="91" t="s">
        <v>372</v>
      </c>
      <c r="B197" s="36" t="s">
        <v>370</v>
      </c>
      <c r="C197" s="40" t="s">
        <v>1</v>
      </c>
      <c r="D197" s="57"/>
      <c r="E197" s="37" t="s">
        <v>15</v>
      </c>
      <c r="F197" s="38" t="s">
        <v>25</v>
      </c>
      <c r="G197" s="75" t="s">
        <v>14</v>
      </c>
      <c r="H197" s="75" t="s">
        <v>35</v>
      </c>
      <c r="I197" s="75" t="s">
        <v>10</v>
      </c>
      <c r="J197" s="91" t="s">
        <v>11</v>
      </c>
      <c r="K197" s="36" t="s">
        <v>12</v>
      </c>
      <c r="M197" s="15"/>
    </row>
    <row r="198" spans="1:11" ht="1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1:11" ht="15" customHeight="1">
      <c r="A199" s="35">
        <v>1</v>
      </c>
      <c r="B199" s="28">
        <v>105</v>
      </c>
      <c r="C199" s="29" t="s">
        <v>115</v>
      </c>
      <c r="D199" s="29" t="s">
        <v>116</v>
      </c>
      <c r="E199" s="30">
        <v>1993</v>
      </c>
      <c r="F199" s="29" t="s">
        <v>190</v>
      </c>
      <c r="G199" s="70">
        <v>0</v>
      </c>
      <c r="H199" s="70">
        <v>0.01267361111111111</v>
      </c>
      <c r="I199" s="70">
        <f aca="true" t="shared" si="9" ref="I199:I206">$H199-$G199</f>
        <v>0.01267361111111111</v>
      </c>
      <c r="J199" s="35">
        <v>2</v>
      </c>
      <c r="K199" s="28" t="s">
        <v>358</v>
      </c>
    </row>
    <row r="200" spans="1:11" ht="15" customHeight="1">
      <c r="A200" s="35">
        <v>2</v>
      </c>
      <c r="B200" s="28">
        <v>121</v>
      </c>
      <c r="C200" s="29" t="s">
        <v>113</v>
      </c>
      <c r="D200" s="29" t="s">
        <v>114</v>
      </c>
      <c r="E200" s="30">
        <v>1993</v>
      </c>
      <c r="F200" s="29" t="s">
        <v>238</v>
      </c>
      <c r="G200" s="70">
        <v>0</v>
      </c>
      <c r="H200" s="70">
        <v>0.012800925925925926</v>
      </c>
      <c r="I200" s="70">
        <f t="shared" si="9"/>
        <v>0.012800925925925926</v>
      </c>
      <c r="J200" s="35">
        <v>3</v>
      </c>
      <c r="K200" s="28" t="s">
        <v>358</v>
      </c>
    </row>
    <row r="201" spans="1:11" ht="15" customHeight="1">
      <c r="A201" s="35">
        <v>3</v>
      </c>
      <c r="B201" s="28">
        <v>107</v>
      </c>
      <c r="C201" s="29" t="s">
        <v>51</v>
      </c>
      <c r="D201" s="29" t="s">
        <v>105</v>
      </c>
      <c r="E201" s="30">
        <v>1994</v>
      </c>
      <c r="F201" s="29" t="s">
        <v>190</v>
      </c>
      <c r="G201" s="70">
        <v>0</v>
      </c>
      <c r="H201" s="70">
        <v>0.01332175925925926</v>
      </c>
      <c r="I201" s="70">
        <f t="shared" si="9"/>
        <v>0.01332175925925926</v>
      </c>
      <c r="J201" s="35">
        <v>5</v>
      </c>
      <c r="K201" s="28" t="s">
        <v>358</v>
      </c>
    </row>
    <row r="202" spans="1:11" ht="15" customHeight="1">
      <c r="A202" s="35">
        <v>4</v>
      </c>
      <c r="B202" s="28">
        <v>111</v>
      </c>
      <c r="C202" s="29" t="s">
        <v>104</v>
      </c>
      <c r="D202" s="29" t="s">
        <v>70</v>
      </c>
      <c r="E202" s="30">
        <v>1994</v>
      </c>
      <c r="F202" s="29" t="s">
        <v>214</v>
      </c>
      <c r="G202" s="70">
        <v>0</v>
      </c>
      <c r="H202" s="70">
        <v>0.013402777777777777</v>
      </c>
      <c r="I202" s="70">
        <f t="shared" si="9"/>
        <v>0.013402777777777777</v>
      </c>
      <c r="J202" s="35">
        <v>6</v>
      </c>
      <c r="K202" s="28" t="s">
        <v>358</v>
      </c>
    </row>
    <row r="203" spans="1:11" ht="15" customHeight="1">
      <c r="A203" s="35">
        <v>5</v>
      </c>
      <c r="B203" s="28">
        <v>106</v>
      </c>
      <c r="C203" s="29" t="s">
        <v>117</v>
      </c>
      <c r="D203" s="29" t="s">
        <v>118</v>
      </c>
      <c r="E203" s="30">
        <v>1993</v>
      </c>
      <c r="F203" s="29" t="s">
        <v>190</v>
      </c>
      <c r="G203" s="70">
        <v>0</v>
      </c>
      <c r="H203" s="70">
        <v>0.013564814814814816</v>
      </c>
      <c r="I203" s="70">
        <f t="shared" si="9"/>
        <v>0.013564814814814816</v>
      </c>
      <c r="J203" s="35">
        <v>8</v>
      </c>
      <c r="K203" s="28" t="s">
        <v>358</v>
      </c>
    </row>
    <row r="204" spans="1:11" ht="15" customHeight="1">
      <c r="A204" s="35">
        <v>6</v>
      </c>
      <c r="B204" s="28">
        <v>104</v>
      </c>
      <c r="C204" s="29" t="s">
        <v>111</v>
      </c>
      <c r="D204" s="29" t="s">
        <v>82</v>
      </c>
      <c r="E204" s="30">
        <v>1993</v>
      </c>
      <c r="F204" s="29" t="s">
        <v>266</v>
      </c>
      <c r="G204" s="70">
        <v>0</v>
      </c>
      <c r="H204" s="70">
        <v>0.014039351851851851</v>
      </c>
      <c r="I204" s="70">
        <f t="shared" si="9"/>
        <v>0.014039351851851851</v>
      </c>
      <c r="J204" s="35">
        <v>10</v>
      </c>
      <c r="K204" s="28" t="s">
        <v>358</v>
      </c>
    </row>
    <row r="205" spans="1:11" ht="15" customHeight="1">
      <c r="A205" s="35">
        <v>7</v>
      </c>
      <c r="B205" s="28">
        <v>114</v>
      </c>
      <c r="C205" s="29" t="s">
        <v>106</v>
      </c>
      <c r="D205" s="29" t="s">
        <v>107</v>
      </c>
      <c r="E205" s="30">
        <v>1994</v>
      </c>
      <c r="F205" s="29" t="s">
        <v>238</v>
      </c>
      <c r="G205" s="70">
        <v>0</v>
      </c>
      <c r="H205" s="70">
        <v>0.014374999999999999</v>
      </c>
      <c r="I205" s="70">
        <f t="shared" si="9"/>
        <v>0.014374999999999999</v>
      </c>
      <c r="J205" s="35">
        <v>12</v>
      </c>
      <c r="K205" s="28" t="s">
        <v>358</v>
      </c>
    </row>
    <row r="206" spans="1:11" ht="15" customHeight="1">
      <c r="A206" s="35">
        <v>8</v>
      </c>
      <c r="B206" s="28">
        <v>117</v>
      </c>
      <c r="C206" s="29" t="s">
        <v>108</v>
      </c>
      <c r="D206" s="29" t="s">
        <v>72</v>
      </c>
      <c r="E206" s="30">
        <v>1994</v>
      </c>
      <c r="F206" s="29" t="s">
        <v>238</v>
      </c>
      <c r="G206" s="70">
        <v>0</v>
      </c>
      <c r="H206" s="70">
        <v>0.015277777777777777</v>
      </c>
      <c r="I206" s="70">
        <f t="shared" si="9"/>
        <v>0.015277777777777777</v>
      </c>
      <c r="J206" s="35">
        <v>13</v>
      </c>
      <c r="K206" s="28" t="s">
        <v>358</v>
      </c>
    </row>
    <row r="207" spans="1:13" s="8" customFormat="1" ht="45" customHeight="1">
      <c r="A207" s="90"/>
      <c r="B207" s="42" t="s">
        <v>28</v>
      </c>
      <c r="C207" s="27" t="s">
        <v>229</v>
      </c>
      <c r="D207" s="27"/>
      <c r="E207" s="19"/>
      <c r="F207" s="19"/>
      <c r="G207" s="72"/>
      <c r="H207" s="73"/>
      <c r="I207" s="74"/>
      <c r="J207" s="102" t="s">
        <v>148</v>
      </c>
      <c r="L207" s="10"/>
      <c r="M207" s="9"/>
    </row>
    <row r="208" spans="1:13" s="5" customFormat="1" ht="24.75" customHeight="1">
      <c r="A208" s="91" t="s">
        <v>372</v>
      </c>
      <c r="B208" s="36" t="s">
        <v>370</v>
      </c>
      <c r="C208" s="40" t="s">
        <v>1</v>
      </c>
      <c r="D208" s="57"/>
      <c r="E208" s="37" t="s">
        <v>15</v>
      </c>
      <c r="F208" s="38" t="s">
        <v>25</v>
      </c>
      <c r="G208" s="75" t="s">
        <v>14</v>
      </c>
      <c r="H208" s="75" t="s">
        <v>35</v>
      </c>
      <c r="I208" s="75" t="s">
        <v>10</v>
      </c>
      <c r="J208" s="91" t="s">
        <v>11</v>
      </c>
      <c r="K208" s="36" t="s">
        <v>12</v>
      </c>
      <c r="M208" s="15"/>
    </row>
    <row r="209" spans="1:11" ht="1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1:11" ht="15" customHeight="1">
      <c r="A210" s="35">
        <v>1</v>
      </c>
      <c r="B210" s="28">
        <v>103</v>
      </c>
      <c r="C210" s="29" t="s">
        <v>248</v>
      </c>
      <c r="D210" s="29" t="s">
        <v>249</v>
      </c>
      <c r="E210" s="30">
        <v>1991</v>
      </c>
      <c r="F210" s="29" t="s">
        <v>190</v>
      </c>
      <c r="G210" s="70">
        <v>0</v>
      </c>
      <c r="H210" s="70">
        <v>0.012256944444444444</v>
      </c>
      <c r="I210" s="70">
        <f>$H210-$G210</f>
        <v>0.012256944444444444</v>
      </c>
      <c r="J210" s="35">
        <v>1</v>
      </c>
      <c r="K210" s="28" t="s">
        <v>357</v>
      </c>
    </row>
    <row r="211" spans="1:11" ht="15" customHeight="1">
      <c r="A211" s="35">
        <v>2</v>
      </c>
      <c r="B211" s="28">
        <v>122</v>
      </c>
      <c r="C211" s="29" t="s">
        <v>212</v>
      </c>
      <c r="D211" s="29" t="s">
        <v>70</v>
      </c>
      <c r="E211" s="30">
        <v>1991</v>
      </c>
      <c r="F211" s="29" t="s">
        <v>304</v>
      </c>
      <c r="G211" s="70">
        <v>0</v>
      </c>
      <c r="H211" s="70">
        <v>0.013506944444444445</v>
      </c>
      <c r="I211" s="70">
        <f>$H211-$G211</f>
        <v>0.013506944444444445</v>
      </c>
      <c r="J211" s="35">
        <v>7</v>
      </c>
      <c r="K211" s="28" t="s">
        <v>357</v>
      </c>
    </row>
    <row r="212" spans="1:11" ht="15" customHeight="1">
      <c r="A212" s="35">
        <v>3</v>
      </c>
      <c r="B212" s="28">
        <v>120</v>
      </c>
      <c r="C212" s="29" t="s">
        <v>319</v>
      </c>
      <c r="D212" s="29" t="s">
        <v>80</v>
      </c>
      <c r="E212" s="30">
        <v>1991</v>
      </c>
      <c r="F212" s="29" t="s">
        <v>320</v>
      </c>
      <c r="G212" s="70">
        <v>0</v>
      </c>
      <c r="H212" s="70">
        <v>0.017002314814814814</v>
      </c>
      <c r="I212" s="70">
        <f>$H212-$G212</f>
        <v>0.017002314814814814</v>
      </c>
      <c r="J212" s="35">
        <v>16</v>
      </c>
      <c r="K212" s="28" t="s">
        <v>357</v>
      </c>
    </row>
    <row r="213" spans="1:13" s="8" customFormat="1" ht="45" customHeight="1">
      <c r="A213" s="90"/>
      <c r="B213" s="42" t="s">
        <v>28</v>
      </c>
      <c r="C213" s="27" t="s">
        <v>230</v>
      </c>
      <c r="D213" s="27"/>
      <c r="E213" s="19"/>
      <c r="F213" s="19"/>
      <c r="G213" s="72"/>
      <c r="H213" s="73"/>
      <c r="I213" s="74"/>
      <c r="J213" s="102" t="s">
        <v>148</v>
      </c>
      <c r="L213" s="10"/>
      <c r="M213" s="9"/>
    </row>
    <row r="214" spans="1:13" s="5" customFormat="1" ht="24.75" customHeight="1">
      <c r="A214" s="91" t="s">
        <v>372</v>
      </c>
      <c r="B214" s="36" t="s">
        <v>370</v>
      </c>
      <c r="C214" s="40" t="s">
        <v>1</v>
      </c>
      <c r="D214" s="57"/>
      <c r="E214" s="37" t="s">
        <v>15</v>
      </c>
      <c r="F214" s="38" t="s">
        <v>25</v>
      </c>
      <c r="G214" s="75" t="s">
        <v>14</v>
      </c>
      <c r="H214" s="75" t="s">
        <v>35</v>
      </c>
      <c r="I214" s="75" t="s">
        <v>10</v>
      </c>
      <c r="J214" s="91" t="s">
        <v>11</v>
      </c>
      <c r="K214" s="36" t="s">
        <v>12</v>
      </c>
      <c r="M214" s="15"/>
    </row>
    <row r="215" spans="1:11" ht="1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1:11" ht="15" customHeight="1">
      <c r="A216" s="35">
        <v>1</v>
      </c>
      <c r="B216" s="28">
        <v>101</v>
      </c>
      <c r="C216" s="29" t="s">
        <v>328</v>
      </c>
      <c r="D216" s="29" t="s">
        <v>329</v>
      </c>
      <c r="E216" s="30">
        <v>1986</v>
      </c>
      <c r="F216" s="29" t="s">
        <v>214</v>
      </c>
      <c r="G216" s="70">
        <v>0</v>
      </c>
      <c r="H216" s="70">
        <v>0.013229166666666667</v>
      </c>
      <c r="I216" s="70">
        <f aca="true" t="shared" si="10" ref="I216:I222">$H216-$G216</f>
        <v>0.013229166666666667</v>
      </c>
      <c r="J216" s="35">
        <v>4</v>
      </c>
      <c r="K216" s="28" t="s">
        <v>359</v>
      </c>
    </row>
    <row r="217" spans="1:11" ht="15" customHeight="1">
      <c r="A217" s="35">
        <v>2</v>
      </c>
      <c r="B217" s="28">
        <v>119</v>
      </c>
      <c r="C217" s="29" t="s">
        <v>300</v>
      </c>
      <c r="D217" s="29" t="s">
        <v>333</v>
      </c>
      <c r="E217" s="30">
        <v>1974</v>
      </c>
      <c r="F217" s="29" t="s">
        <v>337</v>
      </c>
      <c r="G217" s="70">
        <v>0</v>
      </c>
      <c r="H217" s="70">
        <v>0.013819444444444445</v>
      </c>
      <c r="I217" s="70">
        <f t="shared" si="10"/>
        <v>0.013819444444444445</v>
      </c>
      <c r="J217" s="35">
        <v>9</v>
      </c>
      <c r="K217" s="28" t="s">
        <v>359</v>
      </c>
    </row>
    <row r="218" spans="1:11" ht="15" customHeight="1">
      <c r="A218" s="35">
        <v>3</v>
      </c>
      <c r="B218" s="28">
        <v>102</v>
      </c>
      <c r="C218" s="29" t="s">
        <v>88</v>
      </c>
      <c r="D218" s="29" t="s">
        <v>250</v>
      </c>
      <c r="E218" s="30">
        <v>1990</v>
      </c>
      <c r="F218" s="29" t="s">
        <v>190</v>
      </c>
      <c r="G218" s="70">
        <v>0</v>
      </c>
      <c r="H218" s="70">
        <v>0.014363425925925925</v>
      </c>
      <c r="I218" s="70">
        <f t="shared" si="10"/>
        <v>0.014363425925925925</v>
      </c>
      <c r="J218" s="35">
        <v>11</v>
      </c>
      <c r="K218" s="28" t="s">
        <v>359</v>
      </c>
    </row>
    <row r="219" spans="1:11" ht="15" customHeight="1">
      <c r="A219" s="35">
        <v>4</v>
      </c>
      <c r="B219" s="28">
        <v>113</v>
      </c>
      <c r="C219" s="29" t="s">
        <v>165</v>
      </c>
      <c r="D219" s="29" t="s">
        <v>183</v>
      </c>
      <c r="E219" s="30">
        <v>1990</v>
      </c>
      <c r="F219" s="29" t="s">
        <v>214</v>
      </c>
      <c r="G219" s="70">
        <v>0</v>
      </c>
      <c r="H219" s="70">
        <v>0.015358796296296296</v>
      </c>
      <c r="I219" s="70">
        <f t="shared" si="10"/>
        <v>0.015358796296296296</v>
      </c>
      <c r="J219" s="35">
        <v>14</v>
      </c>
      <c r="K219" s="28" t="s">
        <v>359</v>
      </c>
    </row>
    <row r="220" spans="1:11" ht="15" customHeight="1">
      <c r="A220" s="35">
        <v>5</v>
      </c>
      <c r="B220" s="28">
        <v>115</v>
      </c>
      <c r="C220" s="29" t="s">
        <v>330</v>
      </c>
      <c r="D220" s="29" t="s">
        <v>121</v>
      </c>
      <c r="E220" s="30">
        <v>1980</v>
      </c>
      <c r="F220" s="29" t="s">
        <v>293</v>
      </c>
      <c r="G220" s="70">
        <v>0</v>
      </c>
      <c r="H220" s="70">
        <v>0.016400462962962964</v>
      </c>
      <c r="I220" s="70">
        <f t="shared" si="10"/>
        <v>0.016400462962962964</v>
      </c>
      <c r="J220" s="35">
        <v>15</v>
      </c>
      <c r="K220" s="28" t="s">
        <v>359</v>
      </c>
    </row>
    <row r="221" spans="1:11" ht="15" customHeight="1">
      <c r="A221" s="35">
        <v>6</v>
      </c>
      <c r="B221" s="28">
        <v>116</v>
      </c>
      <c r="C221" s="29" t="s">
        <v>184</v>
      </c>
      <c r="D221" s="29" t="s">
        <v>96</v>
      </c>
      <c r="E221" s="30">
        <v>1988</v>
      </c>
      <c r="F221" s="29" t="s">
        <v>314</v>
      </c>
      <c r="G221" s="70">
        <v>0</v>
      </c>
      <c r="H221" s="70">
        <v>0.017060185185185185</v>
      </c>
      <c r="I221" s="70">
        <f t="shared" si="10"/>
        <v>0.017060185185185185</v>
      </c>
      <c r="J221" s="35">
        <v>17</v>
      </c>
      <c r="K221" s="28" t="s">
        <v>359</v>
      </c>
    </row>
    <row r="222" spans="1:11" ht="15" customHeight="1">
      <c r="A222" s="35">
        <v>7</v>
      </c>
      <c r="B222" s="28">
        <v>118</v>
      </c>
      <c r="C222" s="29" t="s">
        <v>331</v>
      </c>
      <c r="D222" s="29" t="s">
        <v>100</v>
      </c>
      <c r="E222" s="30">
        <v>1972</v>
      </c>
      <c r="F222" s="29" t="s">
        <v>332</v>
      </c>
      <c r="G222" s="70">
        <v>0</v>
      </c>
      <c r="H222" s="70">
        <v>0.017256944444444446</v>
      </c>
      <c r="I222" s="70">
        <f t="shared" si="10"/>
        <v>0.017256944444444446</v>
      </c>
      <c r="J222" s="35">
        <v>18</v>
      </c>
      <c r="K222" s="28" t="s">
        <v>359</v>
      </c>
    </row>
    <row r="223" spans="1:13" s="8" customFormat="1" ht="45" customHeight="1">
      <c r="A223" s="90"/>
      <c r="B223" s="42" t="s">
        <v>28</v>
      </c>
      <c r="C223" s="27" t="s">
        <v>231</v>
      </c>
      <c r="D223" s="27"/>
      <c r="E223" s="19"/>
      <c r="F223" s="19"/>
      <c r="G223" s="72"/>
      <c r="H223" s="73"/>
      <c r="I223" s="73"/>
      <c r="J223" s="102" t="s">
        <v>149</v>
      </c>
      <c r="L223" s="10"/>
      <c r="M223" s="9"/>
    </row>
    <row r="224" spans="1:13" s="5" customFormat="1" ht="24.75" customHeight="1">
      <c r="A224" s="91" t="s">
        <v>372</v>
      </c>
      <c r="B224" s="36" t="s">
        <v>370</v>
      </c>
      <c r="C224" s="40" t="s">
        <v>1</v>
      </c>
      <c r="D224" s="57"/>
      <c r="E224" s="37" t="s">
        <v>15</v>
      </c>
      <c r="F224" s="38" t="s">
        <v>25</v>
      </c>
      <c r="G224" s="75" t="s">
        <v>14</v>
      </c>
      <c r="H224" s="75" t="s">
        <v>35</v>
      </c>
      <c r="I224" s="75" t="s">
        <v>10</v>
      </c>
      <c r="J224" s="91" t="s">
        <v>11</v>
      </c>
      <c r="K224" s="36" t="s">
        <v>12</v>
      </c>
      <c r="M224" s="15"/>
    </row>
    <row r="225" spans="1:11" ht="1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1:11" ht="15" customHeight="1">
      <c r="A226" s="35">
        <v>1</v>
      </c>
      <c r="B226" s="28">
        <v>32</v>
      </c>
      <c r="C226" s="29" t="s">
        <v>343</v>
      </c>
      <c r="D226" s="29" t="s">
        <v>119</v>
      </c>
      <c r="E226" s="30">
        <v>1980</v>
      </c>
      <c r="F226" s="29" t="s">
        <v>373</v>
      </c>
      <c r="G226" s="70">
        <v>0</v>
      </c>
      <c r="H226" s="70">
        <v>0.030810185185185187</v>
      </c>
      <c r="I226" s="70">
        <f aca="true" t="shared" si="11" ref="I226:I245">$H226-$G226</f>
        <v>0.030810185185185187</v>
      </c>
      <c r="J226" s="35">
        <v>1</v>
      </c>
      <c r="K226" s="28" t="s">
        <v>26</v>
      </c>
    </row>
    <row r="227" spans="1:11" ht="15" customHeight="1">
      <c r="A227" s="35">
        <v>2</v>
      </c>
      <c r="B227" s="28">
        <v>33</v>
      </c>
      <c r="C227" s="29" t="s">
        <v>171</v>
      </c>
      <c r="D227" s="29" t="s">
        <v>116</v>
      </c>
      <c r="E227" s="30">
        <v>1971</v>
      </c>
      <c r="F227" s="29" t="s">
        <v>367</v>
      </c>
      <c r="G227" s="70">
        <v>0</v>
      </c>
      <c r="H227" s="70">
        <v>0.03135416666666666</v>
      </c>
      <c r="I227" s="70">
        <f t="shared" si="11"/>
        <v>0.03135416666666666</v>
      </c>
      <c r="J227" s="35">
        <v>2</v>
      </c>
      <c r="K227" s="28" t="s">
        <v>26</v>
      </c>
    </row>
    <row r="228" spans="1:11" ht="15" customHeight="1">
      <c r="A228" s="35">
        <v>3</v>
      </c>
      <c r="B228" s="28">
        <v>15</v>
      </c>
      <c r="C228" s="29" t="s">
        <v>49</v>
      </c>
      <c r="D228" s="29" t="s">
        <v>70</v>
      </c>
      <c r="E228" s="30">
        <v>1974</v>
      </c>
      <c r="F228" s="29" t="s">
        <v>238</v>
      </c>
      <c r="G228" s="70">
        <v>0</v>
      </c>
      <c r="H228" s="70">
        <v>0.03138888888888889</v>
      </c>
      <c r="I228" s="70">
        <f t="shared" si="11"/>
        <v>0.03138888888888889</v>
      </c>
      <c r="J228" s="35">
        <v>3</v>
      </c>
      <c r="K228" s="28" t="s">
        <v>26</v>
      </c>
    </row>
    <row r="229" spans="1:11" ht="15" customHeight="1">
      <c r="A229" s="35">
        <v>4</v>
      </c>
      <c r="B229" s="28">
        <v>26</v>
      </c>
      <c r="C229" s="29" t="s">
        <v>336</v>
      </c>
      <c r="D229" s="29" t="s">
        <v>116</v>
      </c>
      <c r="E229" s="30">
        <v>1971</v>
      </c>
      <c r="F229" s="29" t="s">
        <v>337</v>
      </c>
      <c r="G229" s="70">
        <v>0</v>
      </c>
      <c r="H229" s="70">
        <v>0.03256944444444444</v>
      </c>
      <c r="I229" s="70">
        <f t="shared" si="11"/>
        <v>0.03256944444444444</v>
      </c>
      <c r="J229" s="35">
        <v>4</v>
      </c>
      <c r="K229" s="28" t="s">
        <v>26</v>
      </c>
    </row>
    <row r="230" spans="1:11" ht="15" customHeight="1">
      <c r="A230" s="35">
        <v>5</v>
      </c>
      <c r="B230" s="28">
        <v>5</v>
      </c>
      <c r="C230" s="29" t="s">
        <v>194</v>
      </c>
      <c r="D230" s="29" t="s">
        <v>82</v>
      </c>
      <c r="E230" s="30">
        <v>1975</v>
      </c>
      <c r="F230" s="29" t="s">
        <v>190</v>
      </c>
      <c r="G230" s="70">
        <v>0</v>
      </c>
      <c r="H230" s="70">
        <v>0.03263888888888889</v>
      </c>
      <c r="I230" s="70">
        <f t="shared" si="11"/>
        <v>0.03263888888888889</v>
      </c>
      <c r="J230" s="35">
        <v>5</v>
      </c>
      <c r="K230" s="28" t="s">
        <v>26</v>
      </c>
    </row>
    <row r="231" spans="1:11" ht="15" customHeight="1">
      <c r="A231" s="35">
        <v>6</v>
      </c>
      <c r="B231" s="28">
        <v>49</v>
      </c>
      <c r="C231" s="29" t="s">
        <v>191</v>
      </c>
      <c r="D231" s="29" t="s">
        <v>192</v>
      </c>
      <c r="E231" s="30">
        <v>1976</v>
      </c>
      <c r="F231" s="29" t="s">
        <v>193</v>
      </c>
      <c r="G231" s="70">
        <v>0</v>
      </c>
      <c r="H231" s="70">
        <v>0.03415509259259259</v>
      </c>
      <c r="I231" s="70">
        <f t="shared" si="11"/>
        <v>0.03415509259259259</v>
      </c>
      <c r="J231" s="35">
        <v>6</v>
      </c>
      <c r="K231" s="28" t="s">
        <v>26</v>
      </c>
    </row>
    <row r="232" spans="1:11" ht="15" customHeight="1">
      <c r="A232" s="35">
        <v>7</v>
      </c>
      <c r="B232" s="28">
        <v>41</v>
      </c>
      <c r="C232" s="29" t="s">
        <v>344</v>
      </c>
      <c r="D232" s="29" t="s">
        <v>48</v>
      </c>
      <c r="E232" s="30">
        <v>1983</v>
      </c>
      <c r="F232" s="29" t="s">
        <v>238</v>
      </c>
      <c r="G232" s="70">
        <v>0</v>
      </c>
      <c r="H232" s="70">
        <v>0.03443287037037037</v>
      </c>
      <c r="I232" s="70">
        <f t="shared" si="11"/>
        <v>0.03443287037037037</v>
      </c>
      <c r="J232" s="35">
        <v>7</v>
      </c>
      <c r="K232" s="28" t="s">
        <v>26</v>
      </c>
    </row>
    <row r="233" spans="1:11" ht="15" customHeight="1">
      <c r="A233" s="35">
        <v>8</v>
      </c>
      <c r="B233" s="28">
        <v>48</v>
      </c>
      <c r="C233" s="29" t="s">
        <v>345</v>
      </c>
      <c r="D233" s="29" t="s">
        <v>167</v>
      </c>
      <c r="E233" s="30">
        <v>1985</v>
      </c>
      <c r="F233" s="29" t="s">
        <v>304</v>
      </c>
      <c r="G233" s="70">
        <v>0</v>
      </c>
      <c r="H233" s="70">
        <v>0.03501157407407408</v>
      </c>
      <c r="I233" s="70">
        <f t="shared" si="11"/>
        <v>0.03501157407407408</v>
      </c>
      <c r="J233" s="35">
        <v>8</v>
      </c>
      <c r="K233" s="28" t="s">
        <v>26</v>
      </c>
    </row>
    <row r="234" spans="1:11" ht="15" customHeight="1">
      <c r="A234" s="35">
        <v>9</v>
      </c>
      <c r="B234" s="28">
        <v>38</v>
      </c>
      <c r="C234" s="29" t="s">
        <v>188</v>
      </c>
      <c r="D234" s="29" t="s">
        <v>82</v>
      </c>
      <c r="E234" s="30">
        <v>1980</v>
      </c>
      <c r="F234" s="29" t="s">
        <v>189</v>
      </c>
      <c r="G234" s="70">
        <v>0</v>
      </c>
      <c r="H234" s="70">
        <v>0.035277777777777776</v>
      </c>
      <c r="I234" s="70">
        <f t="shared" si="11"/>
        <v>0.035277777777777776</v>
      </c>
      <c r="J234" s="35">
        <v>9</v>
      </c>
      <c r="K234" s="28" t="s">
        <v>26</v>
      </c>
    </row>
    <row r="235" spans="1:11" ht="15" customHeight="1">
      <c r="A235" s="35">
        <v>10</v>
      </c>
      <c r="B235" s="28">
        <v>45</v>
      </c>
      <c r="C235" s="29" t="s">
        <v>186</v>
      </c>
      <c r="D235" s="29" t="s">
        <v>57</v>
      </c>
      <c r="E235" s="30">
        <v>1980</v>
      </c>
      <c r="F235" s="29" t="s">
        <v>366</v>
      </c>
      <c r="G235" s="70">
        <v>0</v>
      </c>
      <c r="H235" s="70">
        <v>0.03570601851851852</v>
      </c>
      <c r="I235" s="70">
        <f t="shared" si="11"/>
        <v>0.03570601851851852</v>
      </c>
      <c r="J235" s="35">
        <v>11</v>
      </c>
      <c r="K235" s="28" t="s">
        <v>26</v>
      </c>
    </row>
    <row r="236" spans="1:11" ht="15" customHeight="1">
      <c r="A236" s="35">
        <v>11</v>
      </c>
      <c r="B236" s="28">
        <v>12</v>
      </c>
      <c r="C236" s="29" t="s">
        <v>126</v>
      </c>
      <c r="D236" s="29" t="s">
        <v>102</v>
      </c>
      <c r="E236" s="30">
        <v>1976</v>
      </c>
      <c r="F236" s="29" t="s">
        <v>238</v>
      </c>
      <c r="G236" s="70">
        <v>0</v>
      </c>
      <c r="H236" s="70">
        <v>0.03579861111111111</v>
      </c>
      <c r="I236" s="70">
        <f t="shared" si="11"/>
        <v>0.03579861111111111</v>
      </c>
      <c r="J236" s="35">
        <v>13</v>
      </c>
      <c r="K236" s="28" t="s">
        <v>26</v>
      </c>
    </row>
    <row r="237" spans="1:11" ht="15" customHeight="1">
      <c r="A237" s="35">
        <v>12</v>
      </c>
      <c r="B237" s="28">
        <v>29</v>
      </c>
      <c r="C237" s="29" t="s">
        <v>125</v>
      </c>
      <c r="D237" s="29" t="s">
        <v>119</v>
      </c>
      <c r="E237" s="30">
        <v>1974</v>
      </c>
      <c r="F237" s="29" t="s">
        <v>304</v>
      </c>
      <c r="G237" s="70">
        <v>0</v>
      </c>
      <c r="H237" s="70">
        <v>0.0359837962962963</v>
      </c>
      <c r="I237" s="70">
        <f t="shared" si="11"/>
        <v>0.0359837962962963</v>
      </c>
      <c r="J237" s="35">
        <v>14</v>
      </c>
      <c r="K237" s="28" t="s">
        <v>26</v>
      </c>
    </row>
    <row r="238" spans="1:11" ht="15" customHeight="1">
      <c r="A238" s="35">
        <v>13</v>
      </c>
      <c r="B238" s="28">
        <v>30</v>
      </c>
      <c r="C238" s="59" t="s">
        <v>339</v>
      </c>
      <c r="D238" s="61" t="s">
        <v>340</v>
      </c>
      <c r="E238" s="53">
        <v>1979</v>
      </c>
      <c r="F238" s="29" t="s">
        <v>314</v>
      </c>
      <c r="G238" s="70">
        <v>0</v>
      </c>
      <c r="H238" s="70">
        <v>0.03638888888888889</v>
      </c>
      <c r="I238" s="70">
        <f t="shared" si="11"/>
        <v>0.03638888888888889</v>
      </c>
      <c r="J238" s="35">
        <v>15</v>
      </c>
      <c r="K238" s="28" t="s">
        <v>26</v>
      </c>
    </row>
    <row r="239" spans="1:11" ht="15" customHeight="1">
      <c r="A239" s="35">
        <v>14</v>
      </c>
      <c r="B239" s="28">
        <v>35</v>
      </c>
      <c r="C239" s="29" t="s">
        <v>122</v>
      </c>
      <c r="D239" s="29" t="s">
        <v>123</v>
      </c>
      <c r="E239" s="30">
        <v>1984</v>
      </c>
      <c r="F239" s="29" t="s">
        <v>238</v>
      </c>
      <c r="G239" s="70">
        <v>0</v>
      </c>
      <c r="H239" s="70">
        <v>0.03699074074074074</v>
      </c>
      <c r="I239" s="70">
        <f t="shared" si="11"/>
        <v>0.03699074074074074</v>
      </c>
      <c r="J239" s="35">
        <v>17</v>
      </c>
      <c r="K239" s="28" t="s">
        <v>26</v>
      </c>
    </row>
    <row r="240" spans="1:11" ht="15" customHeight="1">
      <c r="A240" s="35">
        <v>15</v>
      </c>
      <c r="B240" s="28">
        <v>31</v>
      </c>
      <c r="C240" s="29" t="s">
        <v>341</v>
      </c>
      <c r="D240" s="29" t="s">
        <v>57</v>
      </c>
      <c r="E240" s="30">
        <v>1973</v>
      </c>
      <c r="F240" s="29" t="s">
        <v>342</v>
      </c>
      <c r="G240" s="70">
        <v>0</v>
      </c>
      <c r="H240" s="70">
        <v>0.037245370370370366</v>
      </c>
      <c r="I240" s="70">
        <f t="shared" si="11"/>
        <v>0.037245370370370366</v>
      </c>
      <c r="J240" s="35">
        <v>18</v>
      </c>
      <c r="K240" s="28" t="s">
        <v>26</v>
      </c>
    </row>
    <row r="241" spans="1:11" ht="15" customHeight="1">
      <c r="A241" s="35">
        <v>16</v>
      </c>
      <c r="B241" s="28">
        <v>8</v>
      </c>
      <c r="C241" s="60" t="s">
        <v>213</v>
      </c>
      <c r="D241" s="61" t="s">
        <v>119</v>
      </c>
      <c r="E241" s="53">
        <v>1989</v>
      </c>
      <c r="F241" s="54" t="s">
        <v>214</v>
      </c>
      <c r="G241" s="70">
        <v>0</v>
      </c>
      <c r="H241" s="70">
        <v>0.03761574074074074</v>
      </c>
      <c r="I241" s="70">
        <f t="shared" si="11"/>
        <v>0.03761574074074074</v>
      </c>
      <c r="J241" s="35">
        <v>19</v>
      </c>
      <c r="K241" s="28" t="s">
        <v>26</v>
      </c>
    </row>
    <row r="242" spans="1:11" ht="15" customHeight="1">
      <c r="A242" s="35">
        <v>17</v>
      </c>
      <c r="B242" s="28">
        <v>27</v>
      </c>
      <c r="C242" s="29" t="s">
        <v>105</v>
      </c>
      <c r="D242" s="29" t="s">
        <v>72</v>
      </c>
      <c r="E242" s="30">
        <v>1974</v>
      </c>
      <c r="F242" s="29" t="s">
        <v>338</v>
      </c>
      <c r="G242" s="70">
        <v>0</v>
      </c>
      <c r="H242" s="70">
        <v>0.037812500000000006</v>
      </c>
      <c r="I242" s="70">
        <f t="shared" si="11"/>
        <v>0.037812500000000006</v>
      </c>
      <c r="J242" s="35">
        <v>20</v>
      </c>
      <c r="K242" s="28" t="s">
        <v>26</v>
      </c>
    </row>
    <row r="243" spans="1:11" ht="15" customHeight="1">
      <c r="A243" s="35">
        <v>18</v>
      </c>
      <c r="B243" s="28">
        <v>1</v>
      </c>
      <c r="C243" s="29" t="s">
        <v>334</v>
      </c>
      <c r="D243" s="29" t="s">
        <v>47</v>
      </c>
      <c r="E243" s="30">
        <v>1976</v>
      </c>
      <c r="F243" s="29" t="s">
        <v>304</v>
      </c>
      <c r="G243" s="70">
        <v>0</v>
      </c>
      <c r="H243" s="41">
        <v>0.041678240740740745</v>
      </c>
      <c r="I243" s="41">
        <f t="shared" si="11"/>
        <v>0.041678240740740745</v>
      </c>
      <c r="J243" s="35">
        <v>28</v>
      </c>
      <c r="K243" s="28" t="s">
        <v>26</v>
      </c>
    </row>
    <row r="244" spans="1:11" ht="15" customHeight="1">
      <c r="A244" s="35">
        <v>19</v>
      </c>
      <c r="B244" s="28">
        <v>13</v>
      </c>
      <c r="C244" s="29" t="s">
        <v>131</v>
      </c>
      <c r="D244" s="29" t="s">
        <v>72</v>
      </c>
      <c r="E244" s="30">
        <v>1977</v>
      </c>
      <c r="F244" s="29" t="s">
        <v>238</v>
      </c>
      <c r="G244" s="70">
        <v>0</v>
      </c>
      <c r="H244" s="41">
        <v>0.0430787037037037</v>
      </c>
      <c r="I244" s="41">
        <f t="shared" si="11"/>
        <v>0.0430787037037037</v>
      </c>
      <c r="J244" s="35">
        <v>32</v>
      </c>
      <c r="K244" s="28" t="s">
        <v>26</v>
      </c>
    </row>
    <row r="245" spans="1:11" ht="15" customHeight="1">
      <c r="A245" s="35">
        <v>20</v>
      </c>
      <c r="B245" s="28">
        <v>20</v>
      </c>
      <c r="C245" s="29" t="s">
        <v>335</v>
      </c>
      <c r="D245" s="29" t="s">
        <v>72</v>
      </c>
      <c r="E245" s="30">
        <v>1982</v>
      </c>
      <c r="F245" s="29" t="s">
        <v>310</v>
      </c>
      <c r="G245" s="70">
        <v>0</v>
      </c>
      <c r="H245" s="41">
        <v>0.04961805555555556</v>
      </c>
      <c r="I245" s="41">
        <f t="shared" si="11"/>
        <v>0.04961805555555556</v>
      </c>
      <c r="J245" s="35">
        <v>35</v>
      </c>
      <c r="K245" s="28" t="s">
        <v>26</v>
      </c>
    </row>
    <row r="246" spans="1:13" s="8" customFormat="1" ht="45" customHeight="1">
      <c r="A246" s="90"/>
      <c r="B246" s="42" t="s">
        <v>28</v>
      </c>
      <c r="C246" s="27" t="s">
        <v>232</v>
      </c>
      <c r="D246" s="27"/>
      <c r="E246" s="19"/>
      <c r="F246" s="19"/>
      <c r="G246" s="72"/>
      <c r="H246" s="73"/>
      <c r="I246" s="73"/>
      <c r="J246" s="102" t="s">
        <v>149</v>
      </c>
      <c r="L246" s="10"/>
      <c r="M246" s="9"/>
    </row>
    <row r="247" spans="1:13" s="5" customFormat="1" ht="24.75" customHeight="1">
      <c r="A247" s="91" t="s">
        <v>372</v>
      </c>
      <c r="B247" s="36" t="s">
        <v>370</v>
      </c>
      <c r="C247" s="40" t="s">
        <v>1</v>
      </c>
      <c r="D247" s="57"/>
      <c r="E247" s="37" t="s">
        <v>15</v>
      </c>
      <c r="F247" s="38" t="s">
        <v>25</v>
      </c>
      <c r="G247" s="75" t="s">
        <v>14</v>
      </c>
      <c r="H247" s="75" t="s">
        <v>35</v>
      </c>
      <c r="I247" s="75" t="s">
        <v>10</v>
      </c>
      <c r="J247" s="91" t="s">
        <v>11</v>
      </c>
      <c r="K247" s="36" t="s">
        <v>12</v>
      </c>
      <c r="M247" s="15"/>
    </row>
    <row r="248" spans="1:11" ht="1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1:11" ht="15" customHeight="1">
      <c r="A249" s="35">
        <v>1</v>
      </c>
      <c r="B249" s="28">
        <v>11</v>
      </c>
      <c r="C249" s="29" t="s">
        <v>347</v>
      </c>
      <c r="D249" s="29" t="s">
        <v>119</v>
      </c>
      <c r="E249" s="30">
        <v>1963</v>
      </c>
      <c r="F249" s="29" t="s">
        <v>364</v>
      </c>
      <c r="G249" s="70">
        <v>0</v>
      </c>
      <c r="H249" s="70">
        <v>0.035381944444444445</v>
      </c>
      <c r="I249" s="70">
        <f aca="true" t="shared" si="12" ref="I249:I256">$H249-$G249</f>
        <v>0.035381944444444445</v>
      </c>
      <c r="J249" s="35">
        <v>10</v>
      </c>
      <c r="K249" s="28" t="s">
        <v>27</v>
      </c>
    </row>
    <row r="250" spans="1:11" ht="15" customHeight="1">
      <c r="A250" s="35">
        <v>2</v>
      </c>
      <c r="B250" s="28">
        <v>43</v>
      </c>
      <c r="C250" s="29" t="s">
        <v>198</v>
      </c>
      <c r="D250" s="29" t="s">
        <v>199</v>
      </c>
      <c r="E250" s="30">
        <v>1961</v>
      </c>
      <c r="F250" s="29" t="s">
        <v>200</v>
      </c>
      <c r="G250" s="70">
        <v>0</v>
      </c>
      <c r="H250" s="70">
        <v>0.035740740740740747</v>
      </c>
      <c r="I250" s="70">
        <f t="shared" si="12"/>
        <v>0.035740740740740747</v>
      </c>
      <c r="J250" s="35">
        <v>12</v>
      </c>
      <c r="K250" s="28" t="s">
        <v>27</v>
      </c>
    </row>
    <row r="251" spans="1:11" ht="15" customHeight="1">
      <c r="A251" s="35">
        <v>3</v>
      </c>
      <c r="B251" s="28">
        <v>16</v>
      </c>
      <c r="C251" s="29" t="s">
        <v>128</v>
      </c>
      <c r="D251" s="29" t="s">
        <v>195</v>
      </c>
      <c r="E251" s="30">
        <v>1965</v>
      </c>
      <c r="F251" s="29" t="s">
        <v>238</v>
      </c>
      <c r="G251" s="70">
        <v>0</v>
      </c>
      <c r="H251" s="70">
        <v>0.03670138888888889</v>
      </c>
      <c r="I251" s="70">
        <f t="shared" si="12"/>
        <v>0.03670138888888889</v>
      </c>
      <c r="J251" s="35">
        <v>16</v>
      </c>
      <c r="K251" s="28" t="s">
        <v>27</v>
      </c>
    </row>
    <row r="252" spans="1:11" ht="15" customHeight="1">
      <c r="A252" s="35">
        <v>4</v>
      </c>
      <c r="B252" s="28">
        <v>36</v>
      </c>
      <c r="C252" s="29" t="s">
        <v>124</v>
      </c>
      <c r="D252" s="29" t="s">
        <v>57</v>
      </c>
      <c r="E252" s="30">
        <v>1960</v>
      </c>
      <c r="F252" s="29" t="s">
        <v>238</v>
      </c>
      <c r="G252" s="70">
        <v>0</v>
      </c>
      <c r="H252" s="70">
        <v>0.03817129629629629</v>
      </c>
      <c r="I252" s="70">
        <f t="shared" si="12"/>
        <v>0.03817129629629629</v>
      </c>
      <c r="J252" s="35">
        <v>22</v>
      </c>
      <c r="K252" s="28" t="s">
        <v>27</v>
      </c>
    </row>
    <row r="253" spans="1:11" ht="15" customHeight="1">
      <c r="A253" s="35">
        <v>5</v>
      </c>
      <c r="B253" s="28">
        <v>10</v>
      </c>
      <c r="C253" s="29" t="s">
        <v>236</v>
      </c>
      <c r="D253" s="29" t="s">
        <v>346</v>
      </c>
      <c r="E253" s="30">
        <v>1966</v>
      </c>
      <c r="F253" s="29" t="s">
        <v>365</v>
      </c>
      <c r="G253" s="70">
        <v>0</v>
      </c>
      <c r="H253" s="70">
        <v>0.03993055555555556</v>
      </c>
      <c r="I253" s="70">
        <f t="shared" si="12"/>
        <v>0.03993055555555556</v>
      </c>
      <c r="J253" s="35">
        <v>24</v>
      </c>
      <c r="K253" s="28" t="s">
        <v>27</v>
      </c>
    </row>
    <row r="254" spans="1:11" ht="15" customHeight="1">
      <c r="A254" s="35">
        <v>6</v>
      </c>
      <c r="B254" s="28">
        <v>17</v>
      </c>
      <c r="C254" s="29" t="s">
        <v>129</v>
      </c>
      <c r="D254" s="29" t="s">
        <v>197</v>
      </c>
      <c r="E254" s="30">
        <v>1963</v>
      </c>
      <c r="F254" s="29" t="s">
        <v>238</v>
      </c>
      <c r="G254" s="70">
        <v>0</v>
      </c>
      <c r="H254" s="70">
        <v>0.04158564814814815</v>
      </c>
      <c r="I254" s="70">
        <f t="shared" si="12"/>
        <v>0.04158564814814815</v>
      </c>
      <c r="J254" s="35">
        <v>27</v>
      </c>
      <c r="K254" s="28" t="s">
        <v>27</v>
      </c>
    </row>
    <row r="255" spans="1:11" ht="15" customHeight="1">
      <c r="A255" s="35">
        <v>7</v>
      </c>
      <c r="B255" s="28">
        <v>2</v>
      </c>
      <c r="C255" s="29" t="s">
        <v>69</v>
      </c>
      <c r="D255" s="29" t="s">
        <v>105</v>
      </c>
      <c r="E255" s="30">
        <v>1966</v>
      </c>
      <c r="F255" s="29" t="s">
        <v>196</v>
      </c>
      <c r="G255" s="70">
        <v>0</v>
      </c>
      <c r="H255" s="41">
        <v>0.04234953703703703</v>
      </c>
      <c r="I255" s="41">
        <f t="shared" si="12"/>
        <v>0.04234953703703703</v>
      </c>
      <c r="J255" s="35">
        <v>30</v>
      </c>
      <c r="K255" s="28" t="s">
        <v>27</v>
      </c>
    </row>
    <row r="256" spans="1:11" ht="15" customHeight="1">
      <c r="A256" s="35">
        <v>8</v>
      </c>
      <c r="B256" s="28">
        <v>18</v>
      </c>
      <c r="C256" s="29" t="s">
        <v>112</v>
      </c>
      <c r="D256" s="29" t="s">
        <v>348</v>
      </c>
      <c r="E256" s="30">
        <v>1969</v>
      </c>
      <c r="F256" s="29" t="s">
        <v>304</v>
      </c>
      <c r="G256" s="70">
        <v>0</v>
      </c>
      <c r="H256" s="41">
        <v>0.04269675925925926</v>
      </c>
      <c r="I256" s="41">
        <f t="shared" si="12"/>
        <v>0.04269675925925926</v>
      </c>
      <c r="J256" s="35">
        <v>31</v>
      </c>
      <c r="K256" s="28" t="s">
        <v>27</v>
      </c>
    </row>
    <row r="257" spans="1:13" s="8" customFormat="1" ht="45" customHeight="1">
      <c r="A257" s="90"/>
      <c r="B257" s="42" t="s">
        <v>28</v>
      </c>
      <c r="C257" s="27" t="s">
        <v>233</v>
      </c>
      <c r="D257" s="27"/>
      <c r="E257" s="19"/>
      <c r="F257" s="19"/>
      <c r="G257" s="72"/>
      <c r="H257" s="73"/>
      <c r="I257" s="73"/>
      <c r="J257" s="102" t="s">
        <v>149</v>
      </c>
      <c r="L257" s="10"/>
      <c r="M257" s="9"/>
    </row>
    <row r="258" spans="1:13" s="5" customFormat="1" ht="24.75" customHeight="1">
      <c r="A258" s="91" t="s">
        <v>372</v>
      </c>
      <c r="B258" s="36" t="s">
        <v>370</v>
      </c>
      <c r="C258" s="40" t="s">
        <v>1</v>
      </c>
      <c r="D258" s="57"/>
      <c r="E258" s="37" t="s">
        <v>15</v>
      </c>
      <c r="F258" s="38" t="s">
        <v>25</v>
      </c>
      <c r="G258" s="75" t="s">
        <v>14</v>
      </c>
      <c r="H258" s="75" t="s">
        <v>35</v>
      </c>
      <c r="I258" s="75" t="s">
        <v>10</v>
      </c>
      <c r="J258" s="91" t="s">
        <v>11</v>
      </c>
      <c r="K258" s="36" t="s">
        <v>12</v>
      </c>
      <c r="M258" s="15"/>
    </row>
    <row r="259" spans="1:11" ht="1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1:11" ht="15" customHeight="1">
      <c r="A260" s="35">
        <v>1</v>
      </c>
      <c r="B260" s="28">
        <v>21</v>
      </c>
      <c r="C260" s="29" t="s">
        <v>349</v>
      </c>
      <c r="D260" s="29" t="s">
        <v>72</v>
      </c>
      <c r="E260" s="30">
        <v>1951</v>
      </c>
      <c r="F260" s="29" t="s">
        <v>190</v>
      </c>
      <c r="G260" s="70">
        <v>0</v>
      </c>
      <c r="H260" s="70">
        <v>0.04138888888888889</v>
      </c>
      <c r="I260" s="70">
        <f>$H260-$G260</f>
        <v>0.04138888888888889</v>
      </c>
      <c r="J260" s="35">
        <v>25</v>
      </c>
      <c r="K260" s="28" t="s">
        <v>356</v>
      </c>
    </row>
    <row r="261" spans="1:11" ht="15" customHeight="1">
      <c r="A261" s="35">
        <v>2</v>
      </c>
      <c r="B261" s="28">
        <v>39</v>
      </c>
      <c r="C261" s="29" t="s">
        <v>350</v>
      </c>
      <c r="D261" s="29" t="s">
        <v>351</v>
      </c>
      <c r="E261" s="30">
        <v>1958</v>
      </c>
      <c r="F261" s="29" t="s">
        <v>362</v>
      </c>
      <c r="G261" s="70">
        <v>0</v>
      </c>
      <c r="H261" s="41">
        <v>0.0422800925925926</v>
      </c>
      <c r="I261" s="41">
        <f>$H261-$G261</f>
        <v>0.0422800925925926</v>
      </c>
      <c r="J261" s="35">
        <v>29</v>
      </c>
      <c r="K261" s="28" t="s">
        <v>356</v>
      </c>
    </row>
    <row r="262" spans="1:11" ht="15" customHeight="1">
      <c r="A262" s="35">
        <v>3</v>
      </c>
      <c r="B262" s="28">
        <v>47</v>
      </c>
      <c r="C262" s="29" t="s">
        <v>352</v>
      </c>
      <c r="D262" s="29" t="s">
        <v>346</v>
      </c>
      <c r="E262" s="30">
        <v>1957</v>
      </c>
      <c r="F262" s="29" t="s">
        <v>200</v>
      </c>
      <c r="G262" s="70">
        <v>0</v>
      </c>
      <c r="H262" s="41">
        <v>0.0431712962962963</v>
      </c>
      <c r="I262" s="41">
        <f>$H262-$G262</f>
        <v>0.0431712962962963</v>
      </c>
      <c r="J262" s="35">
        <v>33</v>
      </c>
      <c r="K262" s="28" t="s">
        <v>356</v>
      </c>
    </row>
    <row r="263" spans="1:13" s="8" customFormat="1" ht="45" customHeight="1">
      <c r="A263" s="90"/>
      <c r="B263" s="42" t="s">
        <v>28</v>
      </c>
      <c r="C263" s="27" t="s">
        <v>234</v>
      </c>
      <c r="D263" s="27"/>
      <c r="E263" s="19"/>
      <c r="F263" s="19"/>
      <c r="G263" s="72"/>
      <c r="H263" s="73"/>
      <c r="I263" s="73"/>
      <c r="J263" s="102" t="s">
        <v>149</v>
      </c>
      <c r="L263" s="10"/>
      <c r="M263" s="9"/>
    </row>
    <row r="264" spans="1:13" s="5" customFormat="1" ht="24.75" customHeight="1">
      <c r="A264" s="91" t="s">
        <v>372</v>
      </c>
      <c r="B264" s="36" t="s">
        <v>370</v>
      </c>
      <c r="C264" s="40" t="s">
        <v>1</v>
      </c>
      <c r="D264" s="57"/>
      <c r="E264" s="37" t="s">
        <v>15</v>
      </c>
      <c r="F264" s="38" t="s">
        <v>25</v>
      </c>
      <c r="G264" s="75" t="s">
        <v>14</v>
      </c>
      <c r="H264" s="75" t="s">
        <v>35</v>
      </c>
      <c r="I264" s="75" t="s">
        <v>10</v>
      </c>
      <c r="J264" s="91" t="s">
        <v>11</v>
      </c>
      <c r="K264" s="36" t="s">
        <v>12</v>
      </c>
      <c r="M264" s="15"/>
    </row>
    <row r="265" spans="1:11" ht="1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1:11" ht="15" customHeight="1">
      <c r="A266" s="35">
        <v>1</v>
      </c>
      <c r="B266" s="28">
        <v>22</v>
      </c>
      <c r="C266" s="29" t="s">
        <v>354</v>
      </c>
      <c r="D266" s="29" t="s">
        <v>72</v>
      </c>
      <c r="E266" s="30">
        <v>1948</v>
      </c>
      <c r="F266" s="29" t="s">
        <v>363</v>
      </c>
      <c r="G266" s="70">
        <v>0</v>
      </c>
      <c r="H266" s="70">
        <v>0.03806712962962963</v>
      </c>
      <c r="I266" s="70">
        <f>$H266-$G266</f>
        <v>0.03806712962962963</v>
      </c>
      <c r="J266" s="35">
        <v>21</v>
      </c>
      <c r="K266" s="28" t="s">
        <v>355</v>
      </c>
    </row>
    <row r="267" spans="1:11" ht="15" customHeight="1">
      <c r="A267" s="35">
        <v>2</v>
      </c>
      <c r="B267" s="28">
        <v>28</v>
      </c>
      <c r="C267" s="29" t="s">
        <v>127</v>
      </c>
      <c r="D267" s="29" t="s">
        <v>120</v>
      </c>
      <c r="E267" s="30">
        <v>1947</v>
      </c>
      <c r="F267" s="29" t="s">
        <v>162</v>
      </c>
      <c r="G267" s="70">
        <v>0</v>
      </c>
      <c r="H267" s="70">
        <v>0.03939814814814815</v>
      </c>
      <c r="I267" s="70">
        <f>$H267-$G267</f>
        <v>0.03939814814814815</v>
      </c>
      <c r="J267" s="35">
        <v>23</v>
      </c>
      <c r="K267" s="28" t="s">
        <v>355</v>
      </c>
    </row>
    <row r="268" spans="1:11" ht="15" customHeight="1">
      <c r="A268" s="35">
        <v>3</v>
      </c>
      <c r="B268" s="28">
        <v>9</v>
      </c>
      <c r="C268" s="29" t="s">
        <v>130</v>
      </c>
      <c r="D268" s="29" t="s">
        <v>118</v>
      </c>
      <c r="E268" s="30">
        <v>1944</v>
      </c>
      <c r="F268" s="29" t="s">
        <v>238</v>
      </c>
      <c r="G268" s="70">
        <v>0</v>
      </c>
      <c r="H268" s="70">
        <v>0.04150462962962963</v>
      </c>
      <c r="I268" s="70">
        <f>$H268-$G268</f>
        <v>0.04150462962962963</v>
      </c>
      <c r="J268" s="35">
        <v>26</v>
      </c>
      <c r="K268" s="28" t="s">
        <v>355</v>
      </c>
    </row>
    <row r="269" spans="1:11" ht="15" customHeight="1">
      <c r="A269" s="35">
        <v>4</v>
      </c>
      <c r="B269" s="28">
        <v>40</v>
      </c>
      <c r="C269" s="29" t="s">
        <v>353</v>
      </c>
      <c r="D269" s="29" t="s">
        <v>135</v>
      </c>
      <c r="E269" s="30">
        <v>1935</v>
      </c>
      <c r="F269" s="29" t="s">
        <v>287</v>
      </c>
      <c r="G269" s="70">
        <v>0</v>
      </c>
      <c r="H269" s="41">
        <v>0.04611111111111111</v>
      </c>
      <c r="I269" s="41">
        <f>$H269-$G269</f>
        <v>0.04611111111111111</v>
      </c>
      <c r="J269" s="35">
        <v>34</v>
      </c>
      <c r="K269" s="28" t="s">
        <v>355</v>
      </c>
    </row>
    <row r="270" spans="1:11" ht="15" customHeight="1">
      <c r="A270" s="35">
        <v>5</v>
      </c>
      <c r="B270" s="28">
        <v>34</v>
      </c>
      <c r="C270" s="29" t="s">
        <v>202</v>
      </c>
      <c r="D270" s="29" t="s">
        <v>52</v>
      </c>
      <c r="E270" s="30">
        <v>1948</v>
      </c>
      <c r="F270" s="29" t="s">
        <v>203</v>
      </c>
      <c r="G270" s="70">
        <v>0</v>
      </c>
      <c r="H270" s="41">
        <v>0.05590277777777778</v>
      </c>
      <c r="I270" s="41">
        <f>$H270-$G270</f>
        <v>0.05590277777777778</v>
      </c>
      <c r="J270" s="35">
        <v>36</v>
      </c>
      <c r="K270" s="28" t="s">
        <v>355</v>
      </c>
    </row>
    <row r="271" spans="1:11" ht="317.25" customHeight="1" thickBo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1:11" ht="15" customHeight="1">
      <c r="A272" s="34"/>
      <c r="B272" s="45"/>
      <c r="C272" s="34"/>
      <c r="D272" s="34"/>
      <c r="E272" s="45"/>
      <c r="F272" s="45"/>
      <c r="G272" s="76"/>
      <c r="H272" s="76"/>
      <c r="I272" s="76"/>
      <c r="J272" s="45"/>
      <c r="K272" s="45"/>
    </row>
    <row r="273" spans="1:12" ht="15" customHeight="1">
      <c r="A273" s="92" t="s">
        <v>360</v>
      </c>
      <c r="B273" s="21"/>
      <c r="C273" s="20"/>
      <c r="D273" s="20"/>
      <c r="E273" s="21"/>
      <c r="F273" s="21"/>
      <c r="G273" s="77"/>
      <c r="H273" s="77"/>
      <c r="I273" s="77"/>
      <c r="J273" s="100"/>
      <c r="K273" s="21"/>
      <c r="L273" s="1"/>
    </row>
    <row r="274" spans="1:12" ht="15" customHeight="1">
      <c r="A274" s="92" t="s">
        <v>368</v>
      </c>
      <c r="B274" s="20"/>
      <c r="C274" s="20"/>
      <c r="D274" s="20"/>
      <c r="E274" s="20"/>
      <c r="F274" s="20"/>
      <c r="G274" s="20"/>
      <c r="H274" s="20"/>
      <c r="I274" s="20"/>
      <c r="J274" s="92"/>
      <c r="K274" s="20"/>
      <c r="L274" s="1"/>
    </row>
    <row r="275" spans="1:12" ht="15" customHeight="1">
      <c r="A275" s="92"/>
      <c r="B275" s="21"/>
      <c r="C275" s="20"/>
      <c r="D275" s="20"/>
      <c r="E275" s="21"/>
      <c r="F275" s="21"/>
      <c r="G275" s="77"/>
      <c r="H275" s="77"/>
      <c r="I275" s="77"/>
      <c r="J275" s="100"/>
      <c r="K275" s="21"/>
      <c r="L275" s="1"/>
    </row>
    <row r="276" spans="1:12" ht="15" customHeight="1">
      <c r="A276" s="43"/>
      <c r="B276" s="20"/>
      <c r="C276" s="93" t="s">
        <v>5</v>
      </c>
      <c r="D276" s="21" t="s">
        <v>361</v>
      </c>
      <c r="E276" s="20"/>
      <c r="F276" s="20"/>
      <c r="G276" s="78"/>
      <c r="H276" s="78"/>
      <c r="I276" s="78"/>
      <c r="J276" s="92"/>
      <c r="K276" s="20"/>
      <c r="L276" s="1"/>
    </row>
    <row r="277" spans="1:12" ht="15" customHeight="1">
      <c r="A277" s="43"/>
      <c r="B277" s="20"/>
      <c r="C277" s="93" t="s">
        <v>6</v>
      </c>
      <c r="D277" s="21" t="s">
        <v>29</v>
      </c>
      <c r="E277" s="20"/>
      <c r="F277" s="20"/>
      <c r="G277" s="78"/>
      <c r="H277" s="78"/>
      <c r="I277" s="78"/>
      <c r="J277" s="92"/>
      <c r="K277" s="20"/>
      <c r="L277" s="1"/>
    </row>
    <row r="278" spans="1:12" ht="15" customHeight="1">
      <c r="A278" s="92"/>
      <c r="B278" s="20"/>
      <c r="C278" s="24" t="s">
        <v>17</v>
      </c>
      <c r="D278" s="23" t="s">
        <v>30</v>
      </c>
      <c r="E278" s="20"/>
      <c r="F278" s="20"/>
      <c r="G278" s="78"/>
      <c r="H278" s="78"/>
      <c r="I278" s="78"/>
      <c r="J278" s="92"/>
      <c r="K278" s="20"/>
      <c r="L278" s="1"/>
    </row>
    <row r="279" spans="1:13" ht="15" customHeight="1">
      <c r="A279" s="92"/>
      <c r="B279" s="20"/>
      <c r="C279" s="93" t="s">
        <v>7</v>
      </c>
      <c r="D279" s="21" t="s">
        <v>8</v>
      </c>
      <c r="E279" s="23"/>
      <c r="F279" s="23"/>
      <c r="G279" s="79"/>
      <c r="H279" s="79"/>
      <c r="I279" s="79"/>
      <c r="J279" s="23"/>
      <c r="K279" s="23"/>
      <c r="L279" s="23"/>
      <c r="M279" s="24"/>
    </row>
    <row r="280" spans="1:12" ht="15" customHeight="1">
      <c r="A280" s="92"/>
      <c r="B280" s="21"/>
      <c r="C280" s="20"/>
      <c r="D280" s="20"/>
      <c r="E280" s="21"/>
      <c r="F280" s="21"/>
      <c r="G280" s="77"/>
      <c r="H280" s="77"/>
      <c r="I280" s="77"/>
      <c r="J280" s="100"/>
      <c r="K280" s="21"/>
      <c r="L280" s="1"/>
    </row>
    <row r="281" spans="2:12" ht="15" customHeight="1">
      <c r="B281" s="23"/>
      <c r="C281" s="22" t="s">
        <v>369</v>
      </c>
      <c r="D281" s="94" t="str">
        <f>A12</f>
        <v>12. října 2008</v>
      </c>
      <c r="E281" s="23"/>
      <c r="F281" s="23"/>
      <c r="G281" s="79"/>
      <c r="H281" s="79"/>
      <c r="I281" s="79"/>
      <c r="J281" s="23"/>
      <c r="L281" s="1"/>
    </row>
    <row r="282" spans="1:12" ht="15" customHeight="1">
      <c r="A282" s="43"/>
      <c r="B282" s="25"/>
      <c r="C282" s="39"/>
      <c r="D282" s="39"/>
      <c r="E282" s="25"/>
      <c r="F282" s="25"/>
      <c r="G282" s="80"/>
      <c r="H282" s="80"/>
      <c r="I282" s="80"/>
      <c r="J282" s="25"/>
      <c r="L282" s="1"/>
    </row>
    <row r="283" spans="1:11" ht="15" customHeight="1">
      <c r="A283" s="108" t="s">
        <v>34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86"/>
    </row>
    <row r="284" spans="1:10" ht="15" customHeight="1">
      <c r="A284" s="99"/>
      <c r="B284" s="95"/>
      <c r="C284" s="95"/>
      <c r="D284" s="94"/>
      <c r="E284" s="95"/>
      <c r="F284" s="3"/>
      <c r="G284" s="81"/>
      <c r="H284" s="96"/>
      <c r="I284" s="81"/>
      <c r="J284" s="103"/>
    </row>
    <row r="285" spans="1:11" ht="30" customHeight="1">
      <c r="A285" s="107" t="s">
        <v>16</v>
      </c>
      <c r="B285" s="107"/>
      <c r="C285" s="107"/>
      <c r="D285" s="107"/>
      <c r="E285" s="107"/>
      <c r="F285" s="107"/>
      <c r="G285" s="107"/>
      <c r="H285" s="107"/>
      <c r="I285" s="107"/>
      <c r="J285" s="107"/>
      <c r="K285" s="85"/>
    </row>
    <row r="286" spans="1:11" ht="15" customHeight="1" thickBot="1">
      <c r="A286" s="46"/>
      <c r="B286" s="44"/>
      <c r="C286" s="46"/>
      <c r="D286" s="46"/>
      <c r="E286" s="44"/>
      <c r="F286" s="44"/>
      <c r="G286" s="82"/>
      <c r="H286" s="82"/>
      <c r="I286" s="82"/>
      <c r="J286" s="44"/>
      <c r="K286" s="44"/>
    </row>
    <row r="287" spans="1:11" ht="15" customHeight="1">
      <c r="A287" s="45"/>
      <c r="B287" s="45"/>
      <c r="C287" s="34"/>
      <c r="D287" s="34"/>
      <c r="E287" s="45"/>
      <c r="F287" s="45"/>
      <c r="G287" s="76"/>
      <c r="H287" s="76"/>
      <c r="I287" s="76"/>
      <c r="J287" s="45"/>
      <c r="K287" s="45"/>
    </row>
    <row r="288" spans="1:12" ht="15" customHeight="1">
      <c r="A288" s="43"/>
      <c r="B288" s="23"/>
      <c r="C288" s="43"/>
      <c r="D288" s="43"/>
      <c r="E288" s="23"/>
      <c r="F288" s="23"/>
      <c r="G288" s="79"/>
      <c r="H288" s="79"/>
      <c r="I288" s="79"/>
      <c r="J288" s="23"/>
      <c r="K288" s="24"/>
      <c r="L288" s="33" t="s">
        <v>24</v>
      </c>
    </row>
    <row r="289" spans="1:53" s="21" customFormat="1" ht="45" customHeight="1">
      <c r="A289" s="100"/>
      <c r="B289" s="42" t="s">
        <v>28</v>
      </c>
      <c r="C289" s="27"/>
      <c r="D289" s="27"/>
      <c r="E289" s="19"/>
      <c r="F289" s="19"/>
      <c r="G289" s="72"/>
      <c r="H289" s="73"/>
      <c r="I289" s="73"/>
      <c r="J289" s="102" t="s">
        <v>18</v>
      </c>
      <c r="K289" s="26"/>
      <c r="L289" s="51"/>
      <c r="M289" s="51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1:53" s="21" customFormat="1" ht="24.75" customHeight="1">
      <c r="A290" s="91" t="s">
        <v>372</v>
      </c>
      <c r="B290" s="36" t="s">
        <v>370</v>
      </c>
      <c r="C290" s="40" t="s">
        <v>1</v>
      </c>
      <c r="D290" s="57"/>
      <c r="E290" s="37" t="s">
        <v>15</v>
      </c>
      <c r="F290" s="38" t="s">
        <v>25</v>
      </c>
      <c r="G290" s="75" t="s">
        <v>14</v>
      </c>
      <c r="H290" s="75" t="s">
        <v>13</v>
      </c>
      <c r="I290" s="75" t="s">
        <v>10</v>
      </c>
      <c r="J290" s="91" t="s">
        <v>11</v>
      </c>
      <c r="K290" s="36" t="s">
        <v>12</v>
      </c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1:13" ht="15" customHeight="1">
      <c r="A291" s="23"/>
      <c r="B291" s="23"/>
      <c r="C291" s="43"/>
      <c r="D291" s="43"/>
      <c r="E291" s="23"/>
      <c r="F291" s="23"/>
      <c r="G291" s="79"/>
      <c r="H291" s="79"/>
      <c r="I291" s="79"/>
      <c r="J291" s="23"/>
      <c r="K291" s="23"/>
      <c r="L291" s="31"/>
      <c r="M291" s="32"/>
    </row>
  </sheetData>
  <sheetProtection/>
  <mergeCells count="42">
    <mergeCell ref="A265:K265"/>
    <mergeCell ref="A215:K215"/>
    <mergeCell ref="A225:K225"/>
    <mergeCell ref="A248:K248"/>
    <mergeCell ref="A259:K259"/>
    <mergeCell ref="A32:K32"/>
    <mergeCell ref="A71:K71"/>
    <mergeCell ref="A84:K84"/>
    <mergeCell ref="A191:K191"/>
    <mergeCell ref="A25:J25"/>
    <mergeCell ref="A26:J26"/>
    <mergeCell ref="A28:J28"/>
    <mergeCell ref="A29:J29"/>
    <mergeCell ref="A20:J20"/>
    <mergeCell ref="A10:J10"/>
    <mergeCell ref="A12:J12"/>
    <mergeCell ref="A24:J24"/>
    <mergeCell ref="D2:J2"/>
    <mergeCell ref="D4:J4"/>
    <mergeCell ref="D6:J6"/>
    <mergeCell ref="A9:K9"/>
    <mergeCell ref="D7:J7"/>
    <mergeCell ref="A285:J285"/>
    <mergeCell ref="A283:J283"/>
    <mergeCell ref="A53:K53"/>
    <mergeCell ref="A271:K271"/>
    <mergeCell ref="A103:K103"/>
    <mergeCell ref="A116:K116"/>
    <mergeCell ref="A136:K136"/>
    <mergeCell ref="A143:K143"/>
    <mergeCell ref="A198:K198"/>
    <mergeCell ref="A209:K209"/>
    <mergeCell ref="A157:K157"/>
    <mergeCell ref="A172:K172"/>
    <mergeCell ref="A14:J14"/>
    <mergeCell ref="A16:J16"/>
    <mergeCell ref="A21:J21"/>
    <mergeCell ref="A22:J22"/>
    <mergeCell ref="A23:J23"/>
    <mergeCell ref="A17:J17"/>
    <mergeCell ref="A18:J18"/>
    <mergeCell ref="A19:J19"/>
  </mergeCells>
  <printOptions/>
  <pageMargins left="0.5905511811023623" right="0.5905511811023623" top="0.7874015748031497" bottom="0.7874015748031497" header="0.5118110236220472" footer="0.31496062992125984"/>
  <pageSetup horizontalDpi="360" verticalDpi="360" orientation="portrait" paperSize="9" r:id="rId2"/>
  <headerFooter alignWithMargins="0">
    <oddFooter>&amp;C
 - &amp;P -</oddFooter>
  </headerFooter>
  <rowBreaks count="8" manualBreakCount="8">
    <brk id="29" max="9" man="1"/>
    <brk id="68" max="9" man="1"/>
    <brk id="100" max="9" man="1"/>
    <brk id="133" max="9" man="1"/>
    <brk id="169" max="9" man="1"/>
    <brk id="195" max="9" man="1"/>
    <brk id="222" max="9" man="1"/>
    <brk id="262" max="9" man="1"/>
  </rowBreaks>
  <colBreaks count="1" manualBreakCount="1">
    <brk id="10" max="28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jp</cp:lastModifiedBy>
  <cp:lastPrinted>2008-10-12T14:11:30Z</cp:lastPrinted>
  <dcterms:created xsi:type="dcterms:W3CDTF">2000-05-27T13:15:06Z</dcterms:created>
  <dcterms:modified xsi:type="dcterms:W3CDTF">2008-10-13T16:14:16Z</dcterms:modified>
  <cp:category/>
  <cp:version/>
  <cp:contentType/>
  <cp:contentStatus/>
</cp:coreProperties>
</file>