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90" windowHeight="10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<sst xmlns="http://schemas.openxmlformats.org/spreadsheetml/2006/main" count="409" uniqueCount="164">
  <si>
    <t>Jméno</t>
  </si>
  <si>
    <t>rok n.</t>
  </si>
  <si>
    <t>team</t>
  </si>
  <si>
    <t>Milan Adamec</t>
  </si>
  <si>
    <t>Orel Vyškov</t>
  </si>
  <si>
    <t>Miroslav Vostrý</t>
  </si>
  <si>
    <t>MK Žebrák</t>
  </si>
  <si>
    <t>Alexandr Borovec</t>
  </si>
  <si>
    <t>Choceň</t>
  </si>
  <si>
    <t>Zbyněk Zima</t>
  </si>
  <si>
    <t>Unhošť</t>
  </si>
  <si>
    <t>Jiří Doucha</t>
  </si>
  <si>
    <t>Start náchod</t>
  </si>
  <si>
    <t>Jan Herda</t>
  </si>
  <si>
    <t>Dobřichov</t>
  </si>
  <si>
    <t>Týn n. Vl.</t>
  </si>
  <si>
    <t>Filip Doucha</t>
  </si>
  <si>
    <t>Praha 11</t>
  </si>
  <si>
    <t>Pavel Horný</t>
  </si>
  <si>
    <t>SK Přerov</t>
  </si>
  <si>
    <t>Jaroslav Gerec</t>
  </si>
  <si>
    <t>Josef Kubále</t>
  </si>
  <si>
    <t>Mladá Vožice</t>
  </si>
  <si>
    <t>Mladá Boleslav</t>
  </si>
  <si>
    <t>Petr Kubišta</t>
  </si>
  <si>
    <t xml:space="preserve">Michal Procházka </t>
  </si>
  <si>
    <t>Pavel Sedlák</t>
  </si>
  <si>
    <t>Tomáš Neděla</t>
  </si>
  <si>
    <t>Karel Bělohlávek</t>
  </si>
  <si>
    <t>Michal Vavák</t>
  </si>
  <si>
    <t>Zličín</t>
  </si>
  <si>
    <t>Jaroslav Bohdal</t>
  </si>
  <si>
    <t>Milan Heluz</t>
  </si>
  <si>
    <t>Martin Fux</t>
  </si>
  <si>
    <t>NF</t>
  </si>
  <si>
    <t>Jan Hora</t>
  </si>
  <si>
    <t>Martin Jelínek</t>
  </si>
  <si>
    <t>Rudolf Cogan</t>
  </si>
  <si>
    <t>Martin Šandera</t>
  </si>
  <si>
    <t>CTC Praha</t>
  </si>
  <si>
    <t>CKP Chrudim</t>
  </si>
  <si>
    <t>Trhový Štěpánov</t>
  </si>
  <si>
    <t>Sparta Padluhy</t>
  </si>
  <si>
    <t>Praha Letňany</t>
  </si>
  <si>
    <t>MK Kladno</t>
  </si>
  <si>
    <t>Plzeň</t>
  </si>
  <si>
    <t>Hořovice</t>
  </si>
  <si>
    <t>Loko Beroun</t>
  </si>
  <si>
    <t>Sokol Nová Paka</t>
  </si>
  <si>
    <t>čas</t>
  </si>
  <si>
    <t>Filip Klepl</t>
  </si>
  <si>
    <t>Miloš Lambert</t>
  </si>
  <si>
    <t>Petr Hrček</t>
  </si>
  <si>
    <t>Petr Syblík</t>
  </si>
  <si>
    <t>Pavel Vakrčka</t>
  </si>
  <si>
    <t>Ludvík Szabo</t>
  </si>
  <si>
    <t>Tomáš Ulma</t>
  </si>
  <si>
    <t>Petr Štěnička</t>
  </si>
  <si>
    <t>Ladislav Tarant</t>
  </si>
  <si>
    <t>Klespol</t>
  </si>
  <si>
    <t>Milovice</t>
  </si>
  <si>
    <t>Brandýs n. L.</t>
  </si>
  <si>
    <t>Mk Kladno</t>
  </si>
  <si>
    <t>Ústí n. L.</t>
  </si>
  <si>
    <t>Praha 4</t>
  </si>
  <si>
    <t>Satalice</t>
  </si>
  <si>
    <t>Jirkov</t>
  </si>
  <si>
    <t>Líčnice</t>
  </si>
  <si>
    <t>Jan Dolejš</t>
  </si>
  <si>
    <t>Vladimír Kubeček</t>
  </si>
  <si>
    <t>Oldřich Smutný</t>
  </si>
  <si>
    <t>Miroslav Krumer</t>
  </si>
  <si>
    <t>Jiří Březina</t>
  </si>
  <si>
    <t>Andras Maczo</t>
  </si>
  <si>
    <t>Petr Kočí</t>
  </si>
  <si>
    <t>Pavel Pochodradský</t>
  </si>
  <si>
    <t>Alexander Simon</t>
  </si>
  <si>
    <t>Miloš Králíček</t>
  </si>
  <si>
    <t>KPBKÚ Mělník</t>
  </si>
  <si>
    <t>Zdeněk Kolman</t>
  </si>
  <si>
    <t>Michal Štěpánek</t>
  </si>
  <si>
    <t>Jiří Fingerhut</t>
  </si>
  <si>
    <t>Gabriela Raková</t>
  </si>
  <si>
    <t>Miroslav Hasal</t>
  </si>
  <si>
    <t>Jan Merunka</t>
  </si>
  <si>
    <t>Praha 6</t>
  </si>
  <si>
    <t>Ondřej Zícha</t>
  </si>
  <si>
    <t>Sokol Kr. Vinohrady</t>
  </si>
  <si>
    <t>TT Jihlava</t>
  </si>
  <si>
    <t>TT Beroun</t>
  </si>
  <si>
    <t>Spartak police n. M.</t>
  </si>
  <si>
    <t>COOP Mnichovo Hr.</t>
  </si>
  <si>
    <t>Petr Seidl</t>
  </si>
  <si>
    <t>MK Ostrov</t>
  </si>
  <si>
    <t>Přerov</t>
  </si>
  <si>
    <t>Děčín</t>
  </si>
  <si>
    <t>Hr. Králové</t>
  </si>
  <si>
    <t>DS Žilina</t>
  </si>
  <si>
    <t>Rakovník</t>
  </si>
  <si>
    <t>Karel Wunsch</t>
  </si>
  <si>
    <t>Mulugeta Serbessa</t>
  </si>
  <si>
    <t>Vlastimil Dvořáček</t>
  </si>
  <si>
    <t>Orsil Častolivice</t>
  </si>
  <si>
    <t>Josef Kalát</t>
  </si>
  <si>
    <t>Chemopetrol Litvínov</t>
  </si>
  <si>
    <t>Petr Kuchař</t>
  </si>
  <si>
    <t>LS Praha</t>
  </si>
  <si>
    <t>Ivo Zejda</t>
  </si>
  <si>
    <t>MS Brno</t>
  </si>
  <si>
    <t>AVC Mar.Lázně</t>
  </si>
  <si>
    <t>Radka Zbíralová</t>
  </si>
  <si>
    <t>Zentiva Praha</t>
  </si>
  <si>
    <t>Renáta Horáková</t>
  </si>
  <si>
    <t>Ústí nad Labem</t>
  </si>
  <si>
    <t>Martina Němečková</t>
  </si>
  <si>
    <t>Praha 9</t>
  </si>
  <si>
    <t>Lenka Bayerová</t>
  </si>
  <si>
    <t>PIM Praha</t>
  </si>
  <si>
    <t>Iva Milesová</t>
  </si>
  <si>
    <t>Basket TJ Ruzyně</t>
  </si>
  <si>
    <t>Vítěslav Ambrož</t>
  </si>
  <si>
    <t>Suchdolští chtíči</t>
  </si>
  <si>
    <t>Bon Bon MPČR</t>
  </si>
  <si>
    <t>pořadí</t>
  </si>
  <si>
    <t>Štěpán Bohm</t>
  </si>
  <si>
    <t>naroz.</t>
  </si>
  <si>
    <t>půlka</t>
  </si>
  <si>
    <t>cíl</t>
  </si>
  <si>
    <t>Vladimír Kropáč</t>
  </si>
  <si>
    <t>Sokol Unhošť</t>
  </si>
  <si>
    <t>Pavel Zeman</t>
  </si>
  <si>
    <t>TT Praha</t>
  </si>
  <si>
    <t>Václav Krejsa</t>
  </si>
  <si>
    <t>AVC Praha</t>
  </si>
  <si>
    <t>Josef Beránek</t>
  </si>
  <si>
    <t>Budapešť</t>
  </si>
  <si>
    <t>V Unhošti dne 3.1.2009</t>
  </si>
  <si>
    <t xml:space="preserve">Jiří Ben Pucholt                                                                                                    </t>
  </si>
  <si>
    <t xml:space="preserve">  </t>
  </si>
  <si>
    <t>Zdeněk Kučera</t>
  </si>
  <si>
    <t>ředitel závodu</t>
  </si>
  <si>
    <t>hlavní rozhodčí</t>
  </si>
  <si>
    <t>Výsledky 8.ročníku Tříkrálového maratonu konaného 3.1.2009</t>
  </si>
  <si>
    <t>Kategorie A - muži do 39 let  (do roku 1970)</t>
  </si>
  <si>
    <t>Kategorie B - muži 40-49 let (1969-1960)</t>
  </si>
  <si>
    <t>Kategorie C - muži 50-59 let (1959-1950)</t>
  </si>
  <si>
    <t>Kategorie D - muži nad 60 let (1949 - a více)</t>
  </si>
  <si>
    <t>jméno</t>
  </si>
  <si>
    <t xml:space="preserve">Kategorie E - ženy </t>
  </si>
  <si>
    <t xml:space="preserve">Nesoutěžní závod v půlmaratonu </t>
  </si>
  <si>
    <t>traťový rekord</t>
  </si>
  <si>
    <t>Závod se konal za mrazivého , ale slunečného dne , nefoukal vítr . Teplota cca -5 C . V některých</t>
  </si>
  <si>
    <t>částech trati silně naklouzaná díky předešlému sněžení</t>
  </si>
  <si>
    <t>rekord</t>
  </si>
  <si>
    <t>Příští již 9. ročník se koná v sobotu 2.1.2010 se startem v 12:00 od Sokolovny v Unhošti</t>
  </si>
  <si>
    <t>Na start maratonu nastoupilo 59 závodníků , 3 v průběhu závodu vzdali , byl překonán traťový</t>
  </si>
  <si>
    <t>body</t>
  </si>
  <si>
    <t>koef</t>
  </si>
  <si>
    <t xml:space="preserve">body celkem 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</si>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</sst>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workbookViewId="0" topLeftCell="A1">
      <selection activeCell="A92" sqref="A92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3" width="6.7109375" style="0" customWidth="1"/>
    <col min="4" max="4" width="16.7109375" style="0" customWidth="1"/>
  </cols>
  <sheetData>
    <row r="2" ht="15.75">
      <c r="A2" s="7" t="s">
        <v>142</v>
      </c>
    </row>
    <row r="4" ht="12.75">
      <c r="A4" s="8" t="s">
        <v>143</v>
      </c>
    </row>
    <row r="5" spans="1:6" ht="12.75">
      <c r="A5" t="s">
        <v>123</v>
      </c>
      <c r="B5" t="s">
        <v>0</v>
      </c>
      <c r="C5" t="s">
        <v>125</v>
      </c>
      <c r="D5" t="s">
        <v>2</v>
      </c>
      <c r="E5" t="s">
        <v>126</v>
      </c>
      <c r="F5" s="9" t="s">
        <v>127</v>
      </c>
    </row>
    <row r="6" spans="1:7" ht="12.75">
      <c r="A6" s="1">
        <v>1</v>
      </c>
      <c r="B6" s="1" t="s">
        <v>100</v>
      </c>
      <c r="C6" s="1">
        <v>1971</v>
      </c>
      <c r="D6" s="1" t="s">
        <v>15</v>
      </c>
      <c r="E6" s="2">
        <v>0.05474537037037037</v>
      </c>
      <c r="F6" s="2">
        <v>0.11258101851851852</v>
      </c>
      <c r="G6" t="s">
        <v>150</v>
      </c>
    </row>
    <row r="7" spans="1:6" ht="12.75">
      <c r="A7">
        <v>2</v>
      </c>
      <c r="B7" t="s">
        <v>3</v>
      </c>
      <c r="C7">
        <v>1977</v>
      </c>
      <c r="D7" t="s">
        <v>4</v>
      </c>
      <c r="E7" s="3">
        <v>0.05474537037037037</v>
      </c>
      <c r="F7" s="10">
        <v>0.11515046296296295</v>
      </c>
    </row>
    <row r="8" spans="1:6" ht="12.75">
      <c r="A8">
        <v>3</v>
      </c>
      <c r="B8" t="s">
        <v>37</v>
      </c>
      <c r="C8">
        <v>1971</v>
      </c>
      <c r="D8" t="s">
        <v>48</v>
      </c>
      <c r="E8" s="3">
        <v>0.05850694444444445</v>
      </c>
      <c r="F8" s="10">
        <v>0.12067129629629629</v>
      </c>
    </row>
    <row r="9" spans="1:6" ht="12.75">
      <c r="A9">
        <v>4</v>
      </c>
      <c r="B9" t="s">
        <v>25</v>
      </c>
      <c r="C9">
        <v>1977</v>
      </c>
      <c r="D9" t="s">
        <v>39</v>
      </c>
      <c r="E9" s="3">
        <v>0.05908564814814815</v>
      </c>
      <c r="F9" s="10">
        <v>0.12075231481481481</v>
      </c>
    </row>
    <row r="10" spans="1:6" ht="12.75">
      <c r="A10">
        <v>5</v>
      </c>
      <c r="B10" t="s">
        <v>31</v>
      </c>
      <c r="C10">
        <v>1976</v>
      </c>
      <c r="D10" t="s">
        <v>44</v>
      </c>
      <c r="E10" s="3">
        <v>0.060474537037037035</v>
      </c>
      <c r="F10" s="10">
        <v>0.12565972222222221</v>
      </c>
    </row>
    <row r="11" spans="1:6" ht="12.75">
      <c r="A11">
        <v>6</v>
      </c>
      <c r="B11" s="4" t="s">
        <v>11</v>
      </c>
      <c r="C11">
        <v>1971</v>
      </c>
      <c r="D11" t="s">
        <v>12</v>
      </c>
      <c r="E11" s="3">
        <v>0.0759837962962963</v>
      </c>
      <c r="F11" s="10">
        <v>0.1313425925925926</v>
      </c>
    </row>
    <row r="12" spans="1:6" ht="12.75">
      <c r="A12">
        <v>7</v>
      </c>
      <c r="B12" t="s">
        <v>18</v>
      </c>
      <c r="C12">
        <v>1973</v>
      </c>
      <c r="D12" t="s">
        <v>19</v>
      </c>
      <c r="E12" s="3">
        <v>0.06527777777777778</v>
      </c>
      <c r="F12" s="10">
        <v>0.13226851851851854</v>
      </c>
    </row>
    <row r="13" spans="1:6" ht="12.75">
      <c r="A13">
        <v>8</v>
      </c>
      <c r="B13" t="s">
        <v>16</v>
      </c>
      <c r="C13">
        <v>1970</v>
      </c>
      <c r="D13" t="s">
        <v>17</v>
      </c>
      <c r="E13" s="3">
        <v>0.06626157407407407</v>
      </c>
      <c r="F13" s="10">
        <v>0.13299768518518518</v>
      </c>
    </row>
    <row r="14" spans="1:6" ht="12.75">
      <c r="A14">
        <v>9</v>
      </c>
      <c r="B14" s="4" t="s">
        <v>13</v>
      </c>
      <c r="C14">
        <v>1983</v>
      </c>
      <c r="D14" t="s">
        <v>14</v>
      </c>
      <c r="E14" s="3">
        <v>0.07046296296296296</v>
      </c>
      <c r="F14" s="10">
        <v>0.14107638888888888</v>
      </c>
    </row>
    <row r="15" spans="1:6" ht="12.75">
      <c r="A15">
        <v>10</v>
      </c>
      <c r="B15" t="s">
        <v>26</v>
      </c>
      <c r="C15">
        <v>1971</v>
      </c>
      <c r="D15" t="s">
        <v>40</v>
      </c>
      <c r="E15" s="3">
        <v>0.06828703703703703</v>
      </c>
      <c r="F15" s="10">
        <v>0.14199074074074072</v>
      </c>
    </row>
    <row r="16" spans="1:6" ht="12.75">
      <c r="A16">
        <v>11</v>
      </c>
      <c r="B16" t="s">
        <v>21</v>
      </c>
      <c r="C16">
        <v>1972</v>
      </c>
      <c r="D16" t="s">
        <v>22</v>
      </c>
      <c r="E16" s="3">
        <v>0.06792824074074073</v>
      </c>
      <c r="F16" s="10">
        <v>0.14299768518518519</v>
      </c>
    </row>
    <row r="17" spans="1:6" ht="12.75">
      <c r="A17">
        <v>12</v>
      </c>
      <c r="B17" s="4" t="s">
        <v>7</v>
      </c>
      <c r="C17">
        <v>1976</v>
      </c>
      <c r="D17" t="s">
        <v>8</v>
      </c>
      <c r="E17" s="3">
        <v>0.06770833333333333</v>
      </c>
      <c r="F17" s="10">
        <v>0.1440162037037037</v>
      </c>
    </row>
    <row r="18" spans="1:6" ht="12.75">
      <c r="A18">
        <v>13</v>
      </c>
      <c r="B18" t="s">
        <v>27</v>
      </c>
      <c r="C18">
        <v>1971</v>
      </c>
      <c r="D18" t="s">
        <v>41</v>
      </c>
      <c r="E18" s="3">
        <v>0.06888888888888889</v>
      </c>
      <c r="F18" s="10">
        <v>0.14460648148148147</v>
      </c>
    </row>
    <row r="19" spans="1:6" ht="12.75">
      <c r="A19">
        <v>14</v>
      </c>
      <c r="B19" t="s">
        <v>24</v>
      </c>
      <c r="C19">
        <v>1970</v>
      </c>
      <c r="D19" t="s">
        <v>30</v>
      </c>
      <c r="E19" s="3">
        <v>0.0696875</v>
      </c>
      <c r="F19" s="10">
        <v>0.1501273148148148</v>
      </c>
    </row>
    <row r="20" spans="1:6" ht="12.75">
      <c r="A20">
        <v>15</v>
      </c>
      <c r="B20" t="s">
        <v>35</v>
      </c>
      <c r="C20">
        <v>1971</v>
      </c>
      <c r="D20" t="s">
        <v>46</v>
      </c>
      <c r="E20" s="3">
        <v>0.0725925925925926</v>
      </c>
      <c r="F20" s="10">
        <v>0.15225694444444446</v>
      </c>
    </row>
    <row r="21" spans="1:6" ht="12.75">
      <c r="A21">
        <v>16</v>
      </c>
      <c r="B21" t="s">
        <v>124</v>
      </c>
      <c r="C21">
        <v>1985</v>
      </c>
      <c r="D21" t="s">
        <v>43</v>
      </c>
      <c r="E21" s="3">
        <v>0.07792824074074074</v>
      </c>
      <c r="F21" s="10">
        <v>0.16315972222222222</v>
      </c>
    </row>
    <row r="22" spans="1:6" ht="12.75">
      <c r="A22">
        <v>17</v>
      </c>
      <c r="B22" t="s">
        <v>29</v>
      </c>
      <c r="C22">
        <v>1980</v>
      </c>
      <c r="D22" t="s">
        <v>121</v>
      </c>
      <c r="E22" s="3">
        <v>0.0760300925925926</v>
      </c>
      <c r="F22" s="10">
        <v>0.1711111111111111</v>
      </c>
    </row>
    <row r="23" spans="1:6" ht="12.75">
      <c r="A23">
        <v>18</v>
      </c>
      <c r="B23" t="s">
        <v>20</v>
      </c>
      <c r="C23">
        <v>1974</v>
      </c>
      <c r="D23" t="s">
        <v>19</v>
      </c>
      <c r="E23" s="3">
        <v>0.07908564814814815</v>
      </c>
      <c r="F23" s="10">
        <v>0.17277777777777778</v>
      </c>
    </row>
    <row r="24" spans="1:6" ht="12.75">
      <c r="A24">
        <v>19</v>
      </c>
      <c r="B24" s="4" t="s">
        <v>9</v>
      </c>
      <c r="C24">
        <v>1972</v>
      </c>
      <c r="D24" t="s">
        <v>10</v>
      </c>
      <c r="E24" s="3">
        <v>0.08136574074074074</v>
      </c>
      <c r="F24" s="10">
        <v>0.17471064814814816</v>
      </c>
    </row>
    <row r="25" spans="1:6" ht="12.75">
      <c r="A25">
        <v>20</v>
      </c>
      <c r="B25" s="4" t="s">
        <v>5</v>
      </c>
      <c r="C25">
        <v>1977</v>
      </c>
      <c r="D25" t="s">
        <v>6</v>
      </c>
      <c r="E25" s="3">
        <v>0.08125</v>
      </c>
      <c r="F25" s="10">
        <v>0.17608796296296295</v>
      </c>
    </row>
    <row r="26" spans="1:6" ht="12.75">
      <c r="A26">
        <v>21</v>
      </c>
      <c r="B26" s="4" t="s">
        <v>120</v>
      </c>
      <c r="C26">
        <v>1970</v>
      </c>
      <c r="D26" t="s">
        <v>23</v>
      </c>
      <c r="E26" s="3">
        <v>0.07673611111111112</v>
      </c>
      <c r="F26" s="10">
        <v>0.17805555555555555</v>
      </c>
    </row>
    <row r="27" spans="1:6" ht="12.75">
      <c r="A27">
        <v>22</v>
      </c>
      <c r="B27" t="s">
        <v>38</v>
      </c>
      <c r="C27">
        <v>1976</v>
      </c>
      <c r="D27" t="s">
        <v>122</v>
      </c>
      <c r="E27" s="3">
        <v>0.08945601851851852</v>
      </c>
      <c r="F27" s="10">
        <v>0.18075231481481482</v>
      </c>
    </row>
    <row r="28" spans="1:6" ht="12.75">
      <c r="A28">
        <v>23</v>
      </c>
      <c r="B28" t="s">
        <v>28</v>
      </c>
      <c r="C28">
        <v>1981</v>
      </c>
      <c r="D28" t="s">
        <v>42</v>
      </c>
      <c r="E28" s="3">
        <v>0.08664351851851852</v>
      </c>
      <c r="F28" s="10">
        <v>0.2067939814814815</v>
      </c>
    </row>
    <row r="29" spans="1:6" ht="12.75">
      <c r="A29">
        <v>24</v>
      </c>
      <c r="B29" t="s">
        <v>36</v>
      </c>
      <c r="C29">
        <v>1990</v>
      </c>
      <c r="D29" t="s">
        <v>47</v>
      </c>
      <c r="E29" s="3">
        <v>0.09346064814814814</v>
      </c>
      <c r="F29" s="10">
        <v>0.22047453703703704</v>
      </c>
    </row>
    <row r="30" spans="2:6" ht="12.75">
      <c r="B30" t="s">
        <v>32</v>
      </c>
      <c r="C30">
        <v>1976</v>
      </c>
      <c r="D30" t="s">
        <v>45</v>
      </c>
      <c r="F30" s="9" t="s">
        <v>34</v>
      </c>
    </row>
    <row r="31" spans="2:6" ht="12.75">
      <c r="B31" t="s">
        <v>33</v>
      </c>
      <c r="C31">
        <v>1976</v>
      </c>
      <c r="D31" t="s">
        <v>45</v>
      </c>
      <c r="F31" s="9" t="s">
        <v>34</v>
      </c>
    </row>
    <row r="32" ht="12.75">
      <c r="F32" s="9"/>
    </row>
    <row r="33" spans="1:6" ht="12.75">
      <c r="A33" s="8" t="s">
        <v>144</v>
      </c>
      <c r="F33" s="9"/>
    </row>
    <row r="34" spans="1:6" ht="12.75">
      <c r="A34" t="s">
        <v>123</v>
      </c>
      <c r="B34" t="s">
        <v>0</v>
      </c>
      <c r="C34" t="s">
        <v>125</v>
      </c>
      <c r="D34" t="s">
        <v>2</v>
      </c>
      <c r="E34" t="s">
        <v>126</v>
      </c>
      <c r="F34" s="9" t="s">
        <v>127</v>
      </c>
    </row>
    <row r="35" spans="1:6" ht="12.75">
      <c r="A35" s="5">
        <v>1</v>
      </c>
      <c r="B35" s="5" t="s">
        <v>51</v>
      </c>
      <c r="C35" s="5">
        <v>1969</v>
      </c>
      <c r="D35" s="5" t="s">
        <v>60</v>
      </c>
      <c r="E35" s="6">
        <v>0.06048611111111111</v>
      </c>
      <c r="F35" s="2">
        <v>0.12368055555555556</v>
      </c>
    </row>
    <row r="36" spans="1:6" ht="12.75">
      <c r="A36">
        <v>2</v>
      </c>
      <c r="B36" t="s">
        <v>56</v>
      </c>
      <c r="C36">
        <v>1964</v>
      </c>
      <c r="D36" t="s">
        <v>65</v>
      </c>
      <c r="E36" s="3">
        <v>0.06296296296296296</v>
      </c>
      <c r="F36" s="10">
        <v>0.12855324074074073</v>
      </c>
    </row>
    <row r="37" spans="1:6" ht="12.75">
      <c r="A37">
        <v>3</v>
      </c>
      <c r="B37" t="s">
        <v>54</v>
      </c>
      <c r="C37">
        <v>1964</v>
      </c>
      <c r="D37" t="s">
        <v>63</v>
      </c>
      <c r="E37" s="3">
        <v>0.06900462962962962</v>
      </c>
      <c r="F37" s="10">
        <v>0.14141203703703703</v>
      </c>
    </row>
    <row r="38" spans="1:6" ht="12.75">
      <c r="A38">
        <v>4</v>
      </c>
      <c r="B38" t="s">
        <v>58</v>
      </c>
      <c r="C38">
        <v>1960</v>
      </c>
      <c r="D38" t="s">
        <v>67</v>
      </c>
      <c r="E38" s="3">
        <v>0.06979166666666667</v>
      </c>
      <c r="F38" s="10">
        <v>0.1432175925925926</v>
      </c>
    </row>
    <row r="39" spans="1:6" ht="12.75">
      <c r="A39">
        <v>5</v>
      </c>
      <c r="B39" t="s">
        <v>53</v>
      </c>
      <c r="C39">
        <v>1968</v>
      </c>
      <c r="D39" t="s">
        <v>62</v>
      </c>
      <c r="E39" s="3">
        <v>0.0775462962962963</v>
      </c>
      <c r="F39" s="10">
        <v>0.15868055555555557</v>
      </c>
    </row>
    <row r="40" spans="1:6" ht="12.75">
      <c r="A40">
        <v>6</v>
      </c>
      <c r="B40" t="s">
        <v>50</v>
      </c>
      <c r="C40">
        <v>1966</v>
      </c>
      <c r="D40" t="s">
        <v>59</v>
      </c>
      <c r="E40" s="3">
        <v>0.07534722222222222</v>
      </c>
      <c r="F40" s="10">
        <v>0.1603587962962963</v>
      </c>
    </row>
    <row r="41" spans="1:6" ht="12.75">
      <c r="A41">
        <v>7</v>
      </c>
      <c r="B41" t="s">
        <v>52</v>
      </c>
      <c r="C41">
        <v>1961</v>
      </c>
      <c r="D41" t="s">
        <v>61</v>
      </c>
      <c r="E41" s="3">
        <v>0.07664351851851851</v>
      </c>
      <c r="F41" s="10">
        <v>0.16381944444444443</v>
      </c>
    </row>
    <row r="42" spans="1:6" ht="12.75">
      <c r="A42">
        <v>8</v>
      </c>
      <c r="B42" t="s">
        <v>57</v>
      </c>
      <c r="C42">
        <v>1962</v>
      </c>
      <c r="D42" t="s">
        <v>66</v>
      </c>
      <c r="E42" s="3">
        <v>0.08222222222222221</v>
      </c>
      <c r="F42" s="10">
        <v>0.17403935185185185</v>
      </c>
    </row>
    <row r="43" spans="2:6" ht="12.75">
      <c r="B43" t="s">
        <v>55</v>
      </c>
      <c r="C43">
        <v>1963</v>
      </c>
      <c r="D43" t="s">
        <v>64</v>
      </c>
      <c r="E43" s="3">
        <v>0.08541666666666665</v>
      </c>
      <c r="F43" s="9" t="s">
        <v>34</v>
      </c>
    </row>
    <row r="44" ht="12.75">
      <c r="F44" s="9"/>
    </row>
    <row r="45" spans="1:6" ht="12.75">
      <c r="A45" s="8" t="s">
        <v>145</v>
      </c>
      <c r="F45" s="9"/>
    </row>
    <row r="46" spans="1:6" ht="12.75">
      <c r="A46" t="s">
        <v>123</v>
      </c>
      <c r="B46" t="s">
        <v>0</v>
      </c>
      <c r="C46" t="s">
        <v>125</v>
      </c>
      <c r="D46" t="s">
        <v>2</v>
      </c>
      <c r="E46" t="s">
        <v>126</v>
      </c>
      <c r="F46" s="9" t="s">
        <v>127</v>
      </c>
    </row>
    <row r="47" spans="1:6" ht="12.75">
      <c r="A47">
        <v>1</v>
      </c>
      <c r="B47" t="s">
        <v>101</v>
      </c>
      <c r="C47">
        <v>1959</v>
      </c>
      <c r="D47" t="s">
        <v>102</v>
      </c>
      <c r="E47" s="3">
        <v>0.06388888888888888</v>
      </c>
      <c r="F47" s="10">
        <v>0.13164351851851852</v>
      </c>
    </row>
    <row r="48" spans="1:6" ht="12.75">
      <c r="A48">
        <v>2</v>
      </c>
      <c r="B48" t="s">
        <v>103</v>
      </c>
      <c r="C48">
        <v>1955</v>
      </c>
      <c r="D48" t="s">
        <v>104</v>
      </c>
      <c r="E48" s="3">
        <v>0.06736111111111111</v>
      </c>
      <c r="F48" s="10">
        <v>0.13940972222222223</v>
      </c>
    </row>
    <row r="49" spans="1:6" ht="12.75">
      <c r="A49">
        <v>3</v>
      </c>
      <c r="B49" t="s">
        <v>105</v>
      </c>
      <c r="C49">
        <v>1951</v>
      </c>
      <c r="D49" t="s">
        <v>106</v>
      </c>
      <c r="E49" s="3">
        <v>0.075</v>
      </c>
      <c r="F49" s="10">
        <v>0.15653935185185186</v>
      </c>
    </row>
    <row r="50" spans="1:6" ht="12.75">
      <c r="A50">
        <v>4</v>
      </c>
      <c r="B50" t="s">
        <v>107</v>
      </c>
      <c r="C50">
        <v>1956</v>
      </c>
      <c r="D50" t="s">
        <v>108</v>
      </c>
      <c r="E50" s="3">
        <v>0.07685185185185185</v>
      </c>
      <c r="F50" s="10">
        <v>0.15667824074074074</v>
      </c>
    </row>
    <row r="51" spans="1:6" ht="12.75">
      <c r="A51">
        <v>5</v>
      </c>
      <c r="B51" t="s">
        <v>99</v>
      </c>
      <c r="C51">
        <v>1956</v>
      </c>
      <c r="D51" t="s">
        <v>109</v>
      </c>
      <c r="E51" s="3">
        <v>0.0789699074074074</v>
      </c>
      <c r="F51" s="10">
        <v>0.1632638888888889</v>
      </c>
    </row>
    <row r="52" spans="1:6" ht="12.75">
      <c r="A52">
        <v>6</v>
      </c>
      <c r="B52" t="s">
        <v>128</v>
      </c>
      <c r="C52">
        <v>1956</v>
      </c>
      <c r="D52" t="s">
        <v>129</v>
      </c>
      <c r="E52" s="3">
        <v>0.07917824074074074</v>
      </c>
      <c r="F52" s="10">
        <v>0.1804513888888889</v>
      </c>
    </row>
    <row r="53" spans="1:6" ht="12.75">
      <c r="A53">
        <v>7</v>
      </c>
      <c r="B53" t="s">
        <v>130</v>
      </c>
      <c r="C53">
        <v>1954</v>
      </c>
      <c r="D53" t="s">
        <v>131</v>
      </c>
      <c r="E53" s="3">
        <v>0.0838425925925926</v>
      </c>
      <c r="F53" s="10">
        <v>0.18253472222222222</v>
      </c>
    </row>
    <row r="54" spans="1:6" ht="12.75">
      <c r="A54">
        <v>8</v>
      </c>
      <c r="B54" t="s">
        <v>132</v>
      </c>
      <c r="C54">
        <v>1952</v>
      </c>
      <c r="D54" t="s">
        <v>133</v>
      </c>
      <c r="E54" s="3">
        <v>0.08875</v>
      </c>
      <c r="F54" s="10">
        <v>0.1833564814814815</v>
      </c>
    </row>
    <row r="55" spans="1:6" ht="12.75">
      <c r="A55">
        <v>9</v>
      </c>
      <c r="B55" t="s">
        <v>134</v>
      </c>
      <c r="C55">
        <v>1968</v>
      </c>
      <c r="D55" t="s">
        <v>44</v>
      </c>
      <c r="E55" s="3">
        <v>0.08009259259259259</v>
      </c>
      <c r="F55" s="10">
        <v>0.21224537037037036</v>
      </c>
    </row>
    <row r="56" ht="12.75">
      <c r="F56" s="9"/>
    </row>
    <row r="57" spans="1:6" ht="12.75">
      <c r="A57" s="8" t="s">
        <v>146</v>
      </c>
      <c r="F57" s="9"/>
    </row>
    <row r="58" spans="1:6" ht="12.75">
      <c r="A58" t="s">
        <v>123</v>
      </c>
      <c r="B58" t="s">
        <v>147</v>
      </c>
      <c r="C58" t="s">
        <v>125</v>
      </c>
      <c r="D58" t="s">
        <v>2</v>
      </c>
      <c r="E58" t="s">
        <v>126</v>
      </c>
      <c r="F58" s="9" t="s">
        <v>127</v>
      </c>
    </row>
    <row r="59" spans="1:6" ht="12.75">
      <c r="A59" s="5">
        <v>1</v>
      </c>
      <c r="B59" s="5" t="s">
        <v>70</v>
      </c>
      <c r="C59" s="5">
        <v>1948</v>
      </c>
      <c r="D59" s="5" t="s">
        <v>91</v>
      </c>
      <c r="E59" s="6">
        <v>0.06851851851851852</v>
      </c>
      <c r="F59" s="2">
        <v>0.14537037037037037</v>
      </c>
    </row>
    <row r="60" spans="1:6" ht="12.75">
      <c r="A60">
        <v>2</v>
      </c>
      <c r="B60" t="s">
        <v>69</v>
      </c>
      <c r="C60">
        <v>1948</v>
      </c>
      <c r="D60" t="s">
        <v>90</v>
      </c>
      <c r="E60" s="3">
        <v>0.07885416666666667</v>
      </c>
      <c r="F60" s="10">
        <v>0.1665625</v>
      </c>
    </row>
    <row r="61" spans="1:6" ht="12.75">
      <c r="A61">
        <v>3</v>
      </c>
      <c r="B61" t="s">
        <v>71</v>
      </c>
      <c r="C61">
        <v>1949</v>
      </c>
      <c r="D61" t="s">
        <v>93</v>
      </c>
      <c r="E61" s="3">
        <v>0.08043981481481481</v>
      </c>
      <c r="F61" s="10">
        <v>0.16899305555555555</v>
      </c>
    </row>
    <row r="62" spans="1:6" ht="12.75">
      <c r="A62">
        <v>4</v>
      </c>
      <c r="B62" t="s">
        <v>68</v>
      </c>
      <c r="C62">
        <v>1949</v>
      </c>
      <c r="D62" t="s">
        <v>78</v>
      </c>
      <c r="E62" s="3">
        <v>0.07960648148148149</v>
      </c>
      <c r="F62" s="10">
        <v>0.1700462962962963</v>
      </c>
    </row>
    <row r="63" spans="1:6" ht="12.75">
      <c r="A63">
        <v>5</v>
      </c>
      <c r="B63" t="s">
        <v>75</v>
      </c>
      <c r="C63">
        <v>1946</v>
      </c>
      <c r="D63" t="s">
        <v>96</v>
      </c>
      <c r="E63" s="3">
        <v>0.07965277777777778</v>
      </c>
      <c r="F63" s="10">
        <v>0.17075231481481482</v>
      </c>
    </row>
    <row r="64" spans="1:6" ht="12.75">
      <c r="A64">
        <v>6</v>
      </c>
      <c r="B64" t="s">
        <v>74</v>
      </c>
      <c r="C64">
        <v>1948</v>
      </c>
      <c r="D64" t="s">
        <v>95</v>
      </c>
      <c r="E64" s="3">
        <v>0.08630787037037037</v>
      </c>
      <c r="F64" s="10">
        <v>0.18740740740740738</v>
      </c>
    </row>
    <row r="65" spans="1:6" ht="12.75">
      <c r="A65">
        <v>7</v>
      </c>
      <c r="B65" t="s">
        <v>72</v>
      </c>
      <c r="C65">
        <v>1939</v>
      </c>
      <c r="D65" t="s">
        <v>94</v>
      </c>
      <c r="E65" s="3">
        <v>0.08819444444444445</v>
      </c>
      <c r="F65" s="10">
        <v>0.1901851851851852</v>
      </c>
    </row>
    <row r="66" spans="1:6" ht="12.75">
      <c r="A66">
        <v>8</v>
      </c>
      <c r="B66" t="s">
        <v>76</v>
      </c>
      <c r="C66">
        <v>1947</v>
      </c>
      <c r="D66" t="s">
        <v>97</v>
      </c>
      <c r="E66" s="3">
        <v>0.09108796296296295</v>
      </c>
      <c r="F66" s="10">
        <v>0.1997685185185185</v>
      </c>
    </row>
    <row r="67" spans="1:6" ht="12.75">
      <c r="A67">
        <v>9</v>
      </c>
      <c r="B67" t="s">
        <v>77</v>
      </c>
      <c r="C67">
        <v>1949</v>
      </c>
      <c r="D67" t="s">
        <v>98</v>
      </c>
      <c r="E67" s="3">
        <v>0.09429398148148148</v>
      </c>
      <c r="F67" s="10">
        <v>0.20065972222222225</v>
      </c>
    </row>
    <row r="68" spans="1:6" ht="12.75">
      <c r="A68">
        <v>10</v>
      </c>
      <c r="B68" t="s">
        <v>73</v>
      </c>
      <c r="C68">
        <v>1949</v>
      </c>
      <c r="D68" t="s">
        <v>135</v>
      </c>
      <c r="E68" s="3">
        <v>0.10347222222222223</v>
      </c>
      <c r="F68" s="10">
        <v>0.22118055555555557</v>
      </c>
    </row>
    <row r="69" ht="12.75">
      <c r="F69" s="9"/>
    </row>
    <row r="70" spans="1:6" ht="12.75">
      <c r="A70" s="8" t="s">
        <v>148</v>
      </c>
      <c r="F70" s="9"/>
    </row>
    <row r="71" spans="1:6" ht="12.75">
      <c r="A71" t="s">
        <v>123</v>
      </c>
      <c r="B71" t="s">
        <v>147</v>
      </c>
      <c r="C71" t="s">
        <v>125</v>
      </c>
      <c r="D71" t="s">
        <v>2</v>
      </c>
      <c r="E71" t="s">
        <v>126</v>
      </c>
      <c r="F71" s="9" t="s">
        <v>127</v>
      </c>
    </row>
    <row r="72" spans="1:6" ht="12.75">
      <c r="A72" s="5">
        <v>1</v>
      </c>
      <c r="B72" s="5" t="s">
        <v>110</v>
      </c>
      <c r="C72" s="5">
        <v>1972</v>
      </c>
      <c r="D72" s="5" t="s">
        <v>111</v>
      </c>
      <c r="E72" s="6">
        <v>0.07730324074074074</v>
      </c>
      <c r="F72" s="2">
        <v>0.15513888888888888</v>
      </c>
    </row>
    <row r="73" spans="1:6" ht="12.75">
      <c r="A73">
        <v>2</v>
      </c>
      <c r="B73" t="s">
        <v>112</v>
      </c>
      <c r="C73">
        <v>1972</v>
      </c>
      <c r="D73" s="3" t="s">
        <v>113</v>
      </c>
      <c r="E73" s="3">
        <v>0.0794212962962963</v>
      </c>
      <c r="F73" s="10">
        <v>0.1700462962962963</v>
      </c>
    </row>
    <row r="74" spans="1:6" ht="12.75">
      <c r="A74">
        <v>3</v>
      </c>
      <c r="B74" t="s">
        <v>114</v>
      </c>
      <c r="C74">
        <v>1965</v>
      </c>
      <c r="D74" t="s">
        <v>115</v>
      </c>
      <c r="E74" s="3">
        <v>0.08333333333333333</v>
      </c>
      <c r="F74" s="10">
        <v>0.17048611111111112</v>
      </c>
    </row>
    <row r="75" spans="1:6" ht="12.75">
      <c r="A75">
        <v>4</v>
      </c>
      <c r="B75" t="s">
        <v>116</v>
      </c>
      <c r="C75">
        <v>1968</v>
      </c>
      <c r="D75" t="s">
        <v>117</v>
      </c>
      <c r="E75" s="3">
        <v>0.08076388888888889</v>
      </c>
      <c r="F75" s="10">
        <v>0.18241898148148147</v>
      </c>
    </row>
    <row r="76" spans="1:6" ht="12.75">
      <c r="A76">
        <v>5</v>
      </c>
      <c r="B76" t="s">
        <v>118</v>
      </c>
      <c r="C76">
        <v>1977</v>
      </c>
      <c r="D76" t="s">
        <v>119</v>
      </c>
      <c r="E76" s="3">
        <v>0.07219907407407407</v>
      </c>
      <c r="F76" s="10">
        <v>0.20271990740740742</v>
      </c>
    </row>
    <row r="78" ht="12.75">
      <c r="A78" s="8" t="s">
        <v>149</v>
      </c>
    </row>
    <row r="79" spans="2:5" ht="12.75">
      <c r="B79" t="s">
        <v>0</v>
      </c>
      <c r="C79" t="s">
        <v>1</v>
      </c>
      <c r="D79" t="s">
        <v>2</v>
      </c>
      <c r="E79" t="s">
        <v>49</v>
      </c>
    </row>
    <row r="80" spans="2:5" ht="12.75">
      <c r="B80" t="s">
        <v>79</v>
      </c>
      <c r="C80">
        <v>1989</v>
      </c>
      <c r="D80" t="s">
        <v>85</v>
      </c>
      <c r="E80" s="3">
        <v>0.06311342592592593</v>
      </c>
    </row>
    <row r="81" spans="2:5" ht="12.75">
      <c r="B81" t="s">
        <v>86</v>
      </c>
      <c r="C81">
        <v>1982</v>
      </c>
      <c r="D81" t="s">
        <v>87</v>
      </c>
      <c r="E81" s="3">
        <v>0.06715277777777778</v>
      </c>
    </row>
    <row r="82" spans="2:5" ht="12.75">
      <c r="B82" t="s">
        <v>80</v>
      </c>
      <c r="C82">
        <v>1980</v>
      </c>
      <c r="D82" t="s">
        <v>88</v>
      </c>
      <c r="E82" s="3">
        <v>0.06755787037037037</v>
      </c>
    </row>
    <row r="83" spans="2:5" ht="12.75">
      <c r="B83" t="s">
        <v>92</v>
      </c>
      <c r="C83">
        <v>1981</v>
      </c>
      <c r="E83" s="3">
        <v>0.06954861111111112</v>
      </c>
    </row>
    <row r="84" spans="2:5" ht="12.75">
      <c r="B84" t="s">
        <v>81</v>
      </c>
      <c r="C84">
        <v>1953</v>
      </c>
      <c r="D84" t="s">
        <v>44</v>
      </c>
      <c r="E84" s="3">
        <v>0.07119212962962963</v>
      </c>
    </row>
    <row r="85" spans="2:5" ht="12.75">
      <c r="B85" t="s">
        <v>82</v>
      </c>
      <c r="C85">
        <v>1975</v>
      </c>
      <c r="D85" t="s">
        <v>44</v>
      </c>
      <c r="E85" s="3">
        <v>0.07216435185185184</v>
      </c>
    </row>
    <row r="86" spans="2:5" ht="12.75">
      <c r="B86" t="s">
        <v>83</v>
      </c>
      <c r="C86">
        <v>1965</v>
      </c>
      <c r="D86" t="s">
        <v>89</v>
      </c>
      <c r="E86" s="3">
        <v>0.07971064814814814</v>
      </c>
    </row>
    <row r="87" spans="2:5" ht="12.75">
      <c r="B87" t="s">
        <v>84</v>
      </c>
      <c r="C87">
        <v>1940</v>
      </c>
      <c r="D87" t="s">
        <v>44</v>
      </c>
      <c r="E87" s="3">
        <v>0.08018518518518519</v>
      </c>
    </row>
    <row r="89" ht="12.75">
      <c r="A89" t="s">
        <v>151</v>
      </c>
    </row>
    <row r="90" ht="12.75">
      <c r="A90" t="s">
        <v>152</v>
      </c>
    </row>
    <row r="91" ht="12.75">
      <c r="A91" t="s">
        <v>155</v>
      </c>
    </row>
    <row r="92" ht="12.75">
      <c r="A92" t="s">
        <v>153</v>
      </c>
    </row>
    <row r="93" ht="12.75">
      <c r="A93" t="s">
        <v>154</v>
      </c>
    </row>
    <row r="95" ht="12.75">
      <c r="A95" t="s">
        <v>136</v>
      </c>
    </row>
    <row r="97" spans="1:5" ht="12.75">
      <c r="A97" t="s">
        <v>137</v>
      </c>
      <c r="C97" t="s">
        <v>138</v>
      </c>
      <c r="E97" t="s">
        <v>139</v>
      </c>
    </row>
    <row r="98" spans="1:5" ht="12.75">
      <c r="A98" t="s">
        <v>140</v>
      </c>
      <c r="E98" t="s">
        <v>141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6"/>
  <sheetViews>
    <sheetView workbookViewId="0" topLeftCell="A1">
      <selection activeCell="N18" sqref="N18"/>
    </sheetView>
  </sheetViews>
  <sheetFormatPr defaultColWidth="9.140625" defaultRowHeight="12.75"/>
  <cols>
    <col min="2" max="3" width="2.7109375" style="0" customWidth="1"/>
    <col min="4" max="4" width="19.00390625" style="0" customWidth="1"/>
    <col min="5" max="5" width="6.140625" style="0" customWidth="1"/>
    <col min="6" max="6" width="16.7109375" style="0" customWidth="1"/>
    <col min="9" max="9" width="6.140625" style="0" customWidth="1"/>
    <col min="10" max="10" width="5.140625" style="0" customWidth="1"/>
    <col min="11" max="11" width="7.28125" style="0" customWidth="1"/>
  </cols>
  <sheetData>
    <row r="2" ht="15.75">
      <c r="C2" s="7" t="s">
        <v>142</v>
      </c>
    </row>
    <row r="4" spans="4:11" ht="12.75">
      <c r="D4" t="s">
        <v>0</v>
      </c>
      <c r="E4" t="s">
        <v>125</v>
      </c>
      <c r="F4" t="s">
        <v>2</v>
      </c>
      <c r="G4" t="s">
        <v>126</v>
      </c>
      <c r="H4" s="9" t="s">
        <v>127</v>
      </c>
      <c r="I4" t="s">
        <v>156</v>
      </c>
      <c r="J4" t="s">
        <v>157</v>
      </c>
      <c r="K4" t="s">
        <v>158</v>
      </c>
    </row>
    <row r="5" spans="1:11" ht="12.75">
      <c r="A5">
        <v>1</v>
      </c>
      <c r="B5" s="11" t="s">
        <v>159</v>
      </c>
      <c r="C5" s="12">
        <v>1</v>
      </c>
      <c r="D5" s="1" t="s">
        <v>100</v>
      </c>
      <c r="E5" s="1">
        <v>1971</v>
      </c>
      <c r="F5" s="1" t="s">
        <v>15</v>
      </c>
      <c r="G5" s="2">
        <v>0.05474537037037037</v>
      </c>
      <c r="H5" s="2">
        <v>0.11258101851851852</v>
      </c>
      <c r="I5" s="13">
        <v>56</v>
      </c>
      <c r="J5" s="1">
        <v>3</v>
      </c>
      <c r="K5">
        <f>I5*J5</f>
        <v>168</v>
      </c>
    </row>
    <row r="6" spans="1:11" ht="12.75">
      <c r="A6">
        <f>A5+1</f>
        <v>2</v>
      </c>
      <c r="B6" s="11" t="s">
        <v>159</v>
      </c>
      <c r="C6" s="11">
        <v>2</v>
      </c>
      <c r="D6" t="s">
        <v>3</v>
      </c>
      <c r="E6">
        <v>1977</v>
      </c>
      <c r="F6" t="s">
        <v>4</v>
      </c>
      <c r="G6" s="3">
        <v>0.05474537037037037</v>
      </c>
      <c r="H6" s="10">
        <v>0.11515046296296295</v>
      </c>
      <c r="I6">
        <f>I5-1</f>
        <v>55</v>
      </c>
      <c r="J6" s="1">
        <v>3</v>
      </c>
      <c r="K6">
        <f aca="true" t="shared" si="0" ref="K6:K60">I6*J6</f>
        <v>165</v>
      </c>
    </row>
    <row r="7" spans="1:11" ht="12.75">
      <c r="A7">
        <f aca="true" t="shared" si="1" ref="A7:A60">A6+1</f>
        <v>3</v>
      </c>
      <c r="B7" s="11" t="s">
        <v>159</v>
      </c>
      <c r="C7" s="11">
        <v>3</v>
      </c>
      <c r="D7" t="s">
        <v>37</v>
      </c>
      <c r="E7">
        <v>1971</v>
      </c>
      <c r="F7" t="s">
        <v>48</v>
      </c>
      <c r="G7" s="3">
        <v>0.05850694444444445</v>
      </c>
      <c r="H7" s="10">
        <v>0.12067129629629629</v>
      </c>
      <c r="I7">
        <f aca="true" t="shared" si="2" ref="I7:I60">I6-1</f>
        <v>54</v>
      </c>
      <c r="J7" s="1">
        <v>3</v>
      </c>
      <c r="K7">
        <f t="shared" si="0"/>
        <v>162</v>
      </c>
    </row>
    <row r="8" spans="1:11" ht="12.75">
      <c r="A8">
        <f t="shared" si="1"/>
        <v>4</v>
      </c>
      <c r="B8" s="11" t="s">
        <v>159</v>
      </c>
      <c r="C8" s="11">
        <v>4</v>
      </c>
      <c r="D8" t="s">
        <v>25</v>
      </c>
      <c r="E8">
        <v>1977</v>
      </c>
      <c r="F8" t="s">
        <v>39</v>
      </c>
      <c r="G8" s="3">
        <v>0.05908564814814815</v>
      </c>
      <c r="H8" s="10">
        <v>0.12075231481481481</v>
      </c>
      <c r="I8">
        <f t="shared" si="2"/>
        <v>53</v>
      </c>
      <c r="J8" s="1">
        <v>3</v>
      </c>
      <c r="K8">
        <f t="shared" si="0"/>
        <v>159</v>
      </c>
    </row>
    <row r="9" spans="1:11" ht="12.75">
      <c r="A9">
        <f t="shared" si="1"/>
        <v>5</v>
      </c>
      <c r="B9" s="14" t="s">
        <v>160</v>
      </c>
      <c r="C9" s="15">
        <v>1</v>
      </c>
      <c r="D9" s="5" t="s">
        <v>51</v>
      </c>
      <c r="E9" s="5">
        <v>1969</v>
      </c>
      <c r="F9" s="5" t="s">
        <v>60</v>
      </c>
      <c r="G9" s="6">
        <v>0.06048611111111111</v>
      </c>
      <c r="H9" s="2">
        <v>0.12368055555555556</v>
      </c>
      <c r="I9">
        <f t="shared" si="2"/>
        <v>52</v>
      </c>
      <c r="J9" s="1">
        <v>3</v>
      </c>
      <c r="K9">
        <f t="shared" si="0"/>
        <v>156</v>
      </c>
    </row>
    <row r="10" spans="1:11" ht="12.75">
      <c r="A10">
        <f t="shared" si="1"/>
        <v>6</v>
      </c>
      <c r="B10" s="11" t="s">
        <v>159</v>
      </c>
      <c r="C10" s="11">
        <v>5</v>
      </c>
      <c r="D10" t="s">
        <v>31</v>
      </c>
      <c r="E10">
        <v>1976</v>
      </c>
      <c r="F10" t="s">
        <v>44</v>
      </c>
      <c r="G10" s="3">
        <v>0.060474537037037035</v>
      </c>
      <c r="H10" s="10">
        <v>0.12565972222222221</v>
      </c>
      <c r="I10">
        <f t="shared" si="2"/>
        <v>51</v>
      </c>
      <c r="J10" s="1">
        <v>3</v>
      </c>
      <c r="K10">
        <f t="shared" si="0"/>
        <v>153</v>
      </c>
    </row>
    <row r="11" spans="1:11" ht="12.75">
      <c r="A11">
        <f t="shared" si="1"/>
        <v>7</v>
      </c>
      <c r="B11" s="14" t="s">
        <v>160</v>
      </c>
      <c r="C11" s="14">
        <v>2</v>
      </c>
      <c r="D11" t="s">
        <v>56</v>
      </c>
      <c r="E11">
        <v>1964</v>
      </c>
      <c r="F11" t="s">
        <v>65</v>
      </c>
      <c r="G11" s="3">
        <v>0.06296296296296296</v>
      </c>
      <c r="H11" s="10">
        <v>0.12855324074074073</v>
      </c>
      <c r="I11">
        <f t="shared" si="2"/>
        <v>50</v>
      </c>
      <c r="J11" s="1">
        <v>3</v>
      </c>
      <c r="K11">
        <f t="shared" si="0"/>
        <v>150</v>
      </c>
    </row>
    <row r="12" spans="1:11" ht="12.75">
      <c r="A12">
        <f t="shared" si="1"/>
        <v>8</v>
      </c>
      <c r="B12" s="11" t="s">
        <v>159</v>
      </c>
      <c r="C12" s="11">
        <v>6</v>
      </c>
      <c r="D12" s="4" t="s">
        <v>11</v>
      </c>
      <c r="E12">
        <v>1971</v>
      </c>
      <c r="F12" t="s">
        <v>12</v>
      </c>
      <c r="G12" s="3">
        <v>0.0759837962962963</v>
      </c>
      <c r="H12" s="10">
        <v>0.1313425925925926</v>
      </c>
      <c r="I12">
        <f t="shared" si="2"/>
        <v>49</v>
      </c>
      <c r="J12" s="1">
        <v>3</v>
      </c>
      <c r="K12">
        <f t="shared" si="0"/>
        <v>147</v>
      </c>
    </row>
    <row r="13" spans="1:11" ht="12.75">
      <c r="A13">
        <f t="shared" si="1"/>
        <v>9</v>
      </c>
      <c r="B13" s="16" t="s">
        <v>161</v>
      </c>
      <c r="C13" s="16">
        <v>1</v>
      </c>
      <c r="D13" t="s">
        <v>101</v>
      </c>
      <c r="E13">
        <v>1959</v>
      </c>
      <c r="F13" t="s">
        <v>102</v>
      </c>
      <c r="G13" s="3">
        <v>0.06388888888888888</v>
      </c>
      <c r="H13" s="10">
        <v>0.13164351851851852</v>
      </c>
      <c r="I13">
        <f t="shared" si="2"/>
        <v>48</v>
      </c>
      <c r="J13" s="1">
        <v>3</v>
      </c>
      <c r="K13">
        <f t="shared" si="0"/>
        <v>144</v>
      </c>
    </row>
    <row r="14" spans="1:11" ht="12.75">
      <c r="A14">
        <f t="shared" si="1"/>
        <v>10</v>
      </c>
      <c r="B14" s="11" t="s">
        <v>159</v>
      </c>
      <c r="C14" s="11">
        <v>7</v>
      </c>
      <c r="D14" t="s">
        <v>18</v>
      </c>
      <c r="E14">
        <v>1973</v>
      </c>
      <c r="F14" t="s">
        <v>19</v>
      </c>
      <c r="G14" s="3">
        <v>0.06527777777777778</v>
      </c>
      <c r="H14" s="10">
        <v>0.13226851851851854</v>
      </c>
      <c r="I14">
        <f t="shared" si="2"/>
        <v>47</v>
      </c>
      <c r="J14" s="1">
        <v>3</v>
      </c>
      <c r="K14">
        <f t="shared" si="0"/>
        <v>141</v>
      </c>
    </row>
    <row r="15" spans="1:11" ht="12.75">
      <c r="A15">
        <f t="shared" si="1"/>
        <v>11</v>
      </c>
      <c r="B15" s="11" t="s">
        <v>159</v>
      </c>
      <c r="C15" s="11">
        <v>8</v>
      </c>
      <c r="D15" t="s">
        <v>16</v>
      </c>
      <c r="E15">
        <v>1970</v>
      </c>
      <c r="F15" t="s">
        <v>17</v>
      </c>
      <c r="G15" s="3">
        <v>0.06626157407407407</v>
      </c>
      <c r="H15" s="10">
        <v>0.13299768518518518</v>
      </c>
      <c r="I15">
        <f t="shared" si="2"/>
        <v>46</v>
      </c>
      <c r="J15" s="1">
        <v>3</v>
      </c>
      <c r="K15">
        <f t="shared" si="0"/>
        <v>138</v>
      </c>
    </row>
    <row r="16" spans="1:11" ht="12.75">
      <c r="A16">
        <f t="shared" si="1"/>
        <v>12</v>
      </c>
      <c r="B16" s="16" t="s">
        <v>161</v>
      </c>
      <c r="C16" s="16">
        <v>2</v>
      </c>
      <c r="D16" t="s">
        <v>103</v>
      </c>
      <c r="E16">
        <v>1955</v>
      </c>
      <c r="F16" t="s">
        <v>104</v>
      </c>
      <c r="G16" s="3">
        <v>0.06736111111111111</v>
      </c>
      <c r="H16" s="10">
        <v>0.13940972222222223</v>
      </c>
      <c r="I16">
        <f t="shared" si="2"/>
        <v>45</v>
      </c>
      <c r="J16" s="1">
        <v>3</v>
      </c>
      <c r="K16">
        <f t="shared" si="0"/>
        <v>135</v>
      </c>
    </row>
    <row r="17" spans="1:11" ht="12.75">
      <c r="A17">
        <f t="shared" si="1"/>
        <v>13</v>
      </c>
      <c r="B17" s="11" t="s">
        <v>159</v>
      </c>
      <c r="C17" s="11">
        <v>9</v>
      </c>
      <c r="D17" s="4" t="s">
        <v>13</v>
      </c>
      <c r="E17">
        <v>1983</v>
      </c>
      <c r="F17" t="s">
        <v>14</v>
      </c>
      <c r="G17" s="3">
        <v>0.07046296296296296</v>
      </c>
      <c r="H17" s="10">
        <v>0.14107638888888888</v>
      </c>
      <c r="I17">
        <f t="shared" si="2"/>
        <v>44</v>
      </c>
      <c r="J17" s="1">
        <v>3</v>
      </c>
      <c r="K17">
        <f t="shared" si="0"/>
        <v>132</v>
      </c>
    </row>
    <row r="18" spans="1:11" ht="12.75">
      <c r="A18">
        <f t="shared" si="1"/>
        <v>14</v>
      </c>
      <c r="B18" s="14" t="s">
        <v>160</v>
      </c>
      <c r="C18" s="14">
        <v>3</v>
      </c>
      <c r="D18" t="s">
        <v>54</v>
      </c>
      <c r="E18">
        <v>1964</v>
      </c>
      <c r="F18" t="s">
        <v>63</v>
      </c>
      <c r="G18" s="3">
        <v>0.06900462962962962</v>
      </c>
      <c r="H18" s="10">
        <v>0.14141203703703703</v>
      </c>
      <c r="I18">
        <f t="shared" si="2"/>
        <v>43</v>
      </c>
      <c r="J18" s="1">
        <v>3</v>
      </c>
      <c r="K18">
        <f t="shared" si="0"/>
        <v>129</v>
      </c>
    </row>
    <row r="19" spans="1:11" ht="12.75">
      <c r="A19">
        <f t="shared" si="1"/>
        <v>15</v>
      </c>
      <c r="B19" s="11" t="s">
        <v>159</v>
      </c>
      <c r="C19" s="11">
        <v>10</v>
      </c>
      <c r="D19" t="s">
        <v>26</v>
      </c>
      <c r="E19">
        <v>1971</v>
      </c>
      <c r="F19" t="s">
        <v>40</v>
      </c>
      <c r="G19" s="3">
        <v>0.06828703703703703</v>
      </c>
      <c r="H19" s="10">
        <v>0.14199074074074072</v>
      </c>
      <c r="I19">
        <f t="shared" si="2"/>
        <v>42</v>
      </c>
      <c r="J19" s="1">
        <v>3</v>
      </c>
      <c r="K19">
        <f t="shared" si="0"/>
        <v>126</v>
      </c>
    </row>
    <row r="20" spans="1:11" ht="12.75">
      <c r="A20">
        <f t="shared" si="1"/>
        <v>16</v>
      </c>
      <c r="B20" s="11" t="s">
        <v>159</v>
      </c>
      <c r="C20" s="11">
        <v>11</v>
      </c>
      <c r="D20" t="s">
        <v>21</v>
      </c>
      <c r="E20">
        <v>1972</v>
      </c>
      <c r="F20" t="s">
        <v>22</v>
      </c>
      <c r="G20" s="3">
        <v>0.06792824074074073</v>
      </c>
      <c r="H20" s="10">
        <v>0.14299768518518519</v>
      </c>
      <c r="I20">
        <f t="shared" si="2"/>
        <v>41</v>
      </c>
      <c r="J20" s="1">
        <v>3</v>
      </c>
      <c r="K20">
        <f t="shared" si="0"/>
        <v>123</v>
      </c>
    </row>
    <row r="21" spans="1:11" ht="12.75">
      <c r="A21">
        <f t="shared" si="1"/>
        <v>17</v>
      </c>
      <c r="B21" s="14" t="s">
        <v>160</v>
      </c>
      <c r="C21" s="14">
        <v>4</v>
      </c>
      <c r="D21" t="s">
        <v>58</v>
      </c>
      <c r="E21">
        <v>1960</v>
      </c>
      <c r="F21" t="s">
        <v>67</v>
      </c>
      <c r="G21" s="3">
        <v>0.06979166666666667</v>
      </c>
      <c r="H21" s="10">
        <v>0.1432175925925926</v>
      </c>
      <c r="I21">
        <f t="shared" si="2"/>
        <v>40</v>
      </c>
      <c r="J21" s="1">
        <v>3</v>
      </c>
      <c r="K21">
        <f t="shared" si="0"/>
        <v>120</v>
      </c>
    </row>
    <row r="22" spans="1:11" ht="12.75">
      <c r="A22">
        <f t="shared" si="1"/>
        <v>18</v>
      </c>
      <c r="B22" s="11" t="s">
        <v>159</v>
      </c>
      <c r="C22" s="11">
        <v>12</v>
      </c>
      <c r="D22" s="4" t="s">
        <v>7</v>
      </c>
      <c r="E22">
        <v>1976</v>
      </c>
      <c r="F22" t="s">
        <v>8</v>
      </c>
      <c r="G22" s="3">
        <v>0.06770833333333333</v>
      </c>
      <c r="H22" s="10">
        <v>0.1440162037037037</v>
      </c>
      <c r="I22">
        <f t="shared" si="2"/>
        <v>39</v>
      </c>
      <c r="J22" s="1">
        <v>3</v>
      </c>
      <c r="K22">
        <f t="shared" si="0"/>
        <v>117</v>
      </c>
    </row>
    <row r="23" spans="1:11" ht="12.75">
      <c r="A23">
        <f t="shared" si="1"/>
        <v>19</v>
      </c>
      <c r="B23" s="11" t="s">
        <v>159</v>
      </c>
      <c r="C23" s="11">
        <v>13</v>
      </c>
      <c r="D23" t="s">
        <v>27</v>
      </c>
      <c r="E23">
        <v>1971</v>
      </c>
      <c r="F23" t="s">
        <v>41</v>
      </c>
      <c r="G23" s="3">
        <v>0.06888888888888889</v>
      </c>
      <c r="H23" s="10">
        <v>0.14460648148148147</v>
      </c>
      <c r="I23">
        <f t="shared" si="2"/>
        <v>38</v>
      </c>
      <c r="J23" s="1">
        <v>3</v>
      </c>
      <c r="K23">
        <f t="shared" si="0"/>
        <v>114</v>
      </c>
    </row>
    <row r="24" spans="1:11" ht="12.75">
      <c r="A24">
        <f t="shared" si="1"/>
        <v>20</v>
      </c>
      <c r="B24" s="17" t="s">
        <v>162</v>
      </c>
      <c r="C24" s="18">
        <v>1</v>
      </c>
      <c r="D24" s="5" t="s">
        <v>70</v>
      </c>
      <c r="E24" s="5">
        <v>1948</v>
      </c>
      <c r="F24" s="5" t="s">
        <v>91</v>
      </c>
      <c r="G24" s="6">
        <v>0.06851851851851852</v>
      </c>
      <c r="H24" s="2">
        <v>0.14537037037037037</v>
      </c>
      <c r="I24">
        <f t="shared" si="2"/>
        <v>37</v>
      </c>
      <c r="J24" s="1">
        <v>3</v>
      </c>
      <c r="K24">
        <f t="shared" si="0"/>
        <v>111</v>
      </c>
    </row>
    <row r="25" spans="1:11" ht="12.75">
      <c r="A25">
        <f t="shared" si="1"/>
        <v>21</v>
      </c>
      <c r="B25" s="11" t="s">
        <v>159</v>
      </c>
      <c r="C25" s="11">
        <v>14</v>
      </c>
      <c r="D25" t="s">
        <v>24</v>
      </c>
      <c r="E25">
        <v>1970</v>
      </c>
      <c r="F25" t="s">
        <v>30</v>
      </c>
      <c r="G25" s="3">
        <v>0.0696875</v>
      </c>
      <c r="H25" s="10">
        <v>0.1501273148148148</v>
      </c>
      <c r="I25">
        <f t="shared" si="2"/>
        <v>36</v>
      </c>
      <c r="J25" s="1">
        <v>3</v>
      </c>
      <c r="K25">
        <f t="shared" si="0"/>
        <v>108</v>
      </c>
    </row>
    <row r="26" spans="1:11" ht="12.75">
      <c r="A26">
        <f t="shared" si="1"/>
        <v>22</v>
      </c>
      <c r="B26" s="11" t="s">
        <v>159</v>
      </c>
      <c r="C26" s="11">
        <v>15</v>
      </c>
      <c r="D26" t="s">
        <v>35</v>
      </c>
      <c r="E26">
        <v>1971</v>
      </c>
      <c r="F26" t="s">
        <v>46</v>
      </c>
      <c r="G26" s="3">
        <v>0.0725925925925926</v>
      </c>
      <c r="H26" s="10">
        <v>0.15225694444444446</v>
      </c>
      <c r="I26">
        <f t="shared" si="2"/>
        <v>35</v>
      </c>
      <c r="J26" s="1">
        <v>3</v>
      </c>
      <c r="K26">
        <f t="shared" si="0"/>
        <v>105</v>
      </c>
    </row>
    <row r="27" spans="1:11" ht="12.75">
      <c r="A27">
        <f t="shared" si="1"/>
        <v>23</v>
      </c>
      <c r="B27" s="19" t="s">
        <v>163</v>
      </c>
      <c r="C27" s="20">
        <v>1</v>
      </c>
      <c r="D27" s="5" t="s">
        <v>110</v>
      </c>
      <c r="E27" s="5">
        <v>1972</v>
      </c>
      <c r="F27" s="5" t="s">
        <v>111</v>
      </c>
      <c r="G27" s="6">
        <v>0.07730324074074074</v>
      </c>
      <c r="H27" s="2">
        <v>0.15513888888888888</v>
      </c>
      <c r="I27">
        <f t="shared" si="2"/>
        <v>34</v>
      </c>
      <c r="J27" s="1">
        <v>3</v>
      </c>
      <c r="K27">
        <f t="shared" si="0"/>
        <v>102</v>
      </c>
    </row>
    <row r="28" spans="1:11" ht="12.75">
      <c r="A28">
        <f t="shared" si="1"/>
        <v>24</v>
      </c>
      <c r="B28" s="16" t="s">
        <v>161</v>
      </c>
      <c r="C28" s="16">
        <v>3</v>
      </c>
      <c r="D28" t="s">
        <v>105</v>
      </c>
      <c r="E28">
        <v>1951</v>
      </c>
      <c r="F28" t="s">
        <v>106</v>
      </c>
      <c r="G28" s="3">
        <v>0.075</v>
      </c>
      <c r="H28" s="10">
        <v>0.15653935185185186</v>
      </c>
      <c r="I28">
        <f t="shared" si="2"/>
        <v>33</v>
      </c>
      <c r="J28" s="1">
        <v>3</v>
      </c>
      <c r="K28">
        <f t="shared" si="0"/>
        <v>99</v>
      </c>
    </row>
    <row r="29" spans="1:11" ht="12.75">
      <c r="A29">
        <f t="shared" si="1"/>
        <v>25</v>
      </c>
      <c r="B29" s="16" t="s">
        <v>161</v>
      </c>
      <c r="C29" s="16">
        <v>4</v>
      </c>
      <c r="D29" t="s">
        <v>107</v>
      </c>
      <c r="E29">
        <v>1956</v>
      </c>
      <c r="F29" t="s">
        <v>108</v>
      </c>
      <c r="G29" s="3">
        <v>0.07685185185185185</v>
      </c>
      <c r="H29" s="10">
        <v>0.15667824074074074</v>
      </c>
      <c r="I29">
        <f t="shared" si="2"/>
        <v>32</v>
      </c>
      <c r="J29" s="1">
        <v>3</v>
      </c>
      <c r="K29">
        <f t="shared" si="0"/>
        <v>96</v>
      </c>
    </row>
    <row r="30" spans="1:11" ht="12.75">
      <c r="A30">
        <f t="shared" si="1"/>
        <v>26</v>
      </c>
      <c r="B30" s="14" t="s">
        <v>160</v>
      </c>
      <c r="C30" s="14">
        <v>5</v>
      </c>
      <c r="D30" t="s">
        <v>53</v>
      </c>
      <c r="E30">
        <v>1968</v>
      </c>
      <c r="F30" t="s">
        <v>62</v>
      </c>
      <c r="G30" s="3">
        <v>0.0775462962962963</v>
      </c>
      <c r="H30" s="10">
        <v>0.15868055555555557</v>
      </c>
      <c r="I30">
        <f t="shared" si="2"/>
        <v>31</v>
      </c>
      <c r="J30" s="1">
        <v>3</v>
      </c>
      <c r="K30">
        <f t="shared" si="0"/>
        <v>93</v>
      </c>
    </row>
    <row r="31" spans="1:11" ht="12.75">
      <c r="A31">
        <f t="shared" si="1"/>
        <v>27</v>
      </c>
      <c r="B31" s="14" t="s">
        <v>160</v>
      </c>
      <c r="C31" s="14">
        <v>6</v>
      </c>
      <c r="D31" t="s">
        <v>50</v>
      </c>
      <c r="E31">
        <v>1966</v>
      </c>
      <c r="F31" t="s">
        <v>59</v>
      </c>
      <c r="G31" s="3">
        <v>0.07534722222222222</v>
      </c>
      <c r="H31" s="10">
        <v>0.1603587962962963</v>
      </c>
      <c r="I31">
        <f t="shared" si="2"/>
        <v>30</v>
      </c>
      <c r="J31" s="1">
        <v>3</v>
      </c>
      <c r="K31">
        <f t="shared" si="0"/>
        <v>90</v>
      </c>
    </row>
    <row r="32" spans="1:11" ht="12.75">
      <c r="A32">
        <f t="shared" si="1"/>
        <v>28</v>
      </c>
      <c r="B32" s="11" t="s">
        <v>159</v>
      </c>
      <c r="C32" s="11">
        <v>16</v>
      </c>
      <c r="D32" t="s">
        <v>124</v>
      </c>
      <c r="E32">
        <v>1985</v>
      </c>
      <c r="F32" t="s">
        <v>43</v>
      </c>
      <c r="G32" s="3">
        <v>0.07792824074074074</v>
      </c>
      <c r="H32" s="10">
        <v>0.16315972222222222</v>
      </c>
      <c r="I32">
        <f t="shared" si="2"/>
        <v>29</v>
      </c>
      <c r="J32" s="1">
        <v>3</v>
      </c>
      <c r="K32">
        <f t="shared" si="0"/>
        <v>87</v>
      </c>
    </row>
    <row r="33" spans="1:11" ht="12.75">
      <c r="A33">
        <f t="shared" si="1"/>
        <v>29</v>
      </c>
      <c r="B33" s="16" t="s">
        <v>161</v>
      </c>
      <c r="C33" s="16">
        <v>5</v>
      </c>
      <c r="D33" t="s">
        <v>99</v>
      </c>
      <c r="E33">
        <v>1956</v>
      </c>
      <c r="F33" t="s">
        <v>109</v>
      </c>
      <c r="G33" s="3">
        <v>0.0789699074074074</v>
      </c>
      <c r="H33" s="10">
        <v>0.1632638888888889</v>
      </c>
      <c r="I33">
        <f t="shared" si="2"/>
        <v>28</v>
      </c>
      <c r="J33" s="1">
        <v>3</v>
      </c>
      <c r="K33">
        <f t="shared" si="0"/>
        <v>84</v>
      </c>
    </row>
    <row r="34" spans="1:11" ht="12.75">
      <c r="A34">
        <f t="shared" si="1"/>
        <v>30</v>
      </c>
      <c r="B34" s="14" t="s">
        <v>160</v>
      </c>
      <c r="C34" s="14">
        <v>7</v>
      </c>
      <c r="D34" t="s">
        <v>52</v>
      </c>
      <c r="E34">
        <v>1961</v>
      </c>
      <c r="F34" t="s">
        <v>61</v>
      </c>
      <c r="G34" s="3">
        <v>0.07664351851851851</v>
      </c>
      <c r="H34" s="10">
        <v>0.16381944444444443</v>
      </c>
      <c r="I34">
        <f t="shared" si="2"/>
        <v>27</v>
      </c>
      <c r="J34" s="1">
        <v>3</v>
      </c>
      <c r="K34">
        <f t="shared" si="0"/>
        <v>81</v>
      </c>
    </row>
    <row r="35" spans="1:11" ht="12.75">
      <c r="A35">
        <f t="shared" si="1"/>
        <v>31</v>
      </c>
      <c r="B35" s="17" t="s">
        <v>162</v>
      </c>
      <c r="C35" s="17">
        <v>2</v>
      </c>
      <c r="D35" t="s">
        <v>69</v>
      </c>
      <c r="E35">
        <v>1948</v>
      </c>
      <c r="F35" t="s">
        <v>90</v>
      </c>
      <c r="G35" s="3">
        <v>0.07885416666666667</v>
      </c>
      <c r="H35" s="10">
        <v>0.1665625</v>
      </c>
      <c r="I35">
        <f t="shared" si="2"/>
        <v>26</v>
      </c>
      <c r="J35" s="1">
        <v>3</v>
      </c>
      <c r="K35">
        <f t="shared" si="0"/>
        <v>78</v>
      </c>
    </row>
    <row r="36" spans="1:11" ht="12.75">
      <c r="A36">
        <f t="shared" si="1"/>
        <v>32</v>
      </c>
      <c r="B36" s="17" t="s">
        <v>162</v>
      </c>
      <c r="C36" s="17">
        <v>3</v>
      </c>
      <c r="D36" t="s">
        <v>71</v>
      </c>
      <c r="E36">
        <v>1949</v>
      </c>
      <c r="F36" t="s">
        <v>93</v>
      </c>
      <c r="G36" s="3">
        <v>0.08043981481481481</v>
      </c>
      <c r="H36" s="10">
        <v>0.16899305555555555</v>
      </c>
      <c r="I36">
        <f t="shared" si="2"/>
        <v>25</v>
      </c>
      <c r="J36" s="1">
        <v>3</v>
      </c>
      <c r="K36">
        <f t="shared" si="0"/>
        <v>75</v>
      </c>
    </row>
    <row r="37" spans="1:11" ht="12.75">
      <c r="A37">
        <f t="shared" si="1"/>
        <v>33</v>
      </c>
      <c r="B37" s="17" t="s">
        <v>162</v>
      </c>
      <c r="C37" s="17">
        <v>4</v>
      </c>
      <c r="D37" t="s">
        <v>68</v>
      </c>
      <c r="E37">
        <v>1949</v>
      </c>
      <c r="F37" t="s">
        <v>78</v>
      </c>
      <c r="G37" s="3">
        <v>0.07960648148148149</v>
      </c>
      <c r="H37" s="10">
        <v>0.1700462962962963</v>
      </c>
      <c r="I37">
        <f t="shared" si="2"/>
        <v>24</v>
      </c>
      <c r="J37" s="1">
        <v>3</v>
      </c>
      <c r="K37">
        <f t="shared" si="0"/>
        <v>72</v>
      </c>
    </row>
    <row r="38" spans="1:11" ht="12.75">
      <c r="A38">
        <f t="shared" si="1"/>
        <v>34</v>
      </c>
      <c r="B38" s="19" t="s">
        <v>163</v>
      </c>
      <c r="C38" s="19">
        <v>2</v>
      </c>
      <c r="D38" t="s">
        <v>112</v>
      </c>
      <c r="E38">
        <v>1972</v>
      </c>
      <c r="F38" s="3" t="s">
        <v>113</v>
      </c>
      <c r="G38" s="3">
        <v>0.0794212962962963</v>
      </c>
      <c r="H38" s="10">
        <v>0.1700462962962963</v>
      </c>
      <c r="I38">
        <f t="shared" si="2"/>
        <v>23</v>
      </c>
      <c r="J38" s="1">
        <v>3</v>
      </c>
      <c r="K38">
        <f t="shared" si="0"/>
        <v>69</v>
      </c>
    </row>
    <row r="39" spans="1:11" ht="12.75">
      <c r="A39">
        <f t="shared" si="1"/>
        <v>35</v>
      </c>
      <c r="B39" s="19" t="s">
        <v>163</v>
      </c>
      <c r="C39" s="19">
        <v>3</v>
      </c>
      <c r="D39" t="s">
        <v>114</v>
      </c>
      <c r="E39">
        <v>1965</v>
      </c>
      <c r="F39" t="s">
        <v>115</v>
      </c>
      <c r="G39" s="3">
        <v>0.08333333333333333</v>
      </c>
      <c r="H39" s="10">
        <v>0.17048611111111112</v>
      </c>
      <c r="I39">
        <f t="shared" si="2"/>
        <v>22</v>
      </c>
      <c r="J39" s="1">
        <v>3</v>
      </c>
      <c r="K39">
        <f t="shared" si="0"/>
        <v>66</v>
      </c>
    </row>
    <row r="40" spans="1:11" ht="12.75">
      <c r="A40">
        <f t="shared" si="1"/>
        <v>36</v>
      </c>
      <c r="B40" s="17" t="s">
        <v>162</v>
      </c>
      <c r="C40" s="17">
        <v>5</v>
      </c>
      <c r="D40" t="s">
        <v>75</v>
      </c>
      <c r="E40">
        <v>1946</v>
      </c>
      <c r="F40" t="s">
        <v>96</v>
      </c>
      <c r="G40" s="3">
        <v>0.07965277777777778</v>
      </c>
      <c r="H40" s="10">
        <v>0.17075231481481482</v>
      </c>
      <c r="I40">
        <f t="shared" si="2"/>
        <v>21</v>
      </c>
      <c r="J40" s="1">
        <v>3</v>
      </c>
      <c r="K40">
        <f t="shared" si="0"/>
        <v>63</v>
      </c>
    </row>
    <row r="41" spans="1:11" ht="12.75">
      <c r="A41">
        <f t="shared" si="1"/>
        <v>37</v>
      </c>
      <c r="B41" s="11" t="s">
        <v>159</v>
      </c>
      <c r="C41" s="11">
        <v>17</v>
      </c>
      <c r="D41" t="s">
        <v>29</v>
      </c>
      <c r="E41">
        <v>1980</v>
      </c>
      <c r="F41" t="s">
        <v>121</v>
      </c>
      <c r="G41" s="3">
        <v>0.0760300925925926</v>
      </c>
      <c r="H41" s="10">
        <v>0.1711111111111111</v>
      </c>
      <c r="I41">
        <f t="shared" si="2"/>
        <v>20</v>
      </c>
      <c r="J41" s="1">
        <v>3</v>
      </c>
      <c r="K41">
        <f t="shared" si="0"/>
        <v>60</v>
      </c>
    </row>
    <row r="42" spans="1:11" ht="12.75">
      <c r="A42">
        <f t="shared" si="1"/>
        <v>38</v>
      </c>
      <c r="B42" s="11" t="s">
        <v>159</v>
      </c>
      <c r="C42" s="11">
        <v>18</v>
      </c>
      <c r="D42" t="s">
        <v>20</v>
      </c>
      <c r="E42">
        <v>1974</v>
      </c>
      <c r="F42" t="s">
        <v>19</v>
      </c>
      <c r="G42" s="3">
        <v>0.07908564814814815</v>
      </c>
      <c r="H42" s="10">
        <v>0.17277777777777778</v>
      </c>
      <c r="I42">
        <f t="shared" si="2"/>
        <v>19</v>
      </c>
      <c r="J42" s="1">
        <v>3</v>
      </c>
      <c r="K42">
        <f t="shared" si="0"/>
        <v>57</v>
      </c>
    </row>
    <row r="43" spans="1:11" ht="12.75">
      <c r="A43">
        <f t="shared" si="1"/>
        <v>39</v>
      </c>
      <c r="B43" s="14" t="s">
        <v>160</v>
      </c>
      <c r="C43" s="14">
        <v>8</v>
      </c>
      <c r="D43" t="s">
        <v>57</v>
      </c>
      <c r="E43">
        <v>1962</v>
      </c>
      <c r="F43" t="s">
        <v>66</v>
      </c>
      <c r="G43" s="3">
        <v>0.08222222222222221</v>
      </c>
      <c r="H43" s="10">
        <v>0.17403935185185185</v>
      </c>
      <c r="I43">
        <f t="shared" si="2"/>
        <v>18</v>
      </c>
      <c r="J43" s="1">
        <v>3</v>
      </c>
      <c r="K43">
        <f t="shared" si="0"/>
        <v>54</v>
      </c>
    </row>
    <row r="44" spans="1:11" ht="12.75">
      <c r="A44">
        <f t="shared" si="1"/>
        <v>40</v>
      </c>
      <c r="B44" s="11" t="s">
        <v>159</v>
      </c>
      <c r="C44" s="11">
        <v>19</v>
      </c>
      <c r="D44" s="4" t="s">
        <v>9</v>
      </c>
      <c r="E44">
        <v>1972</v>
      </c>
      <c r="F44" t="s">
        <v>10</v>
      </c>
      <c r="G44" s="3">
        <v>0.08136574074074074</v>
      </c>
      <c r="H44" s="10">
        <v>0.17471064814814816</v>
      </c>
      <c r="I44">
        <f t="shared" si="2"/>
        <v>17</v>
      </c>
      <c r="J44" s="1">
        <v>3</v>
      </c>
      <c r="K44">
        <f t="shared" si="0"/>
        <v>51</v>
      </c>
    </row>
    <row r="45" spans="1:11" ht="12.75">
      <c r="A45">
        <f t="shared" si="1"/>
        <v>41</v>
      </c>
      <c r="B45" s="11" t="s">
        <v>159</v>
      </c>
      <c r="C45" s="11">
        <v>20</v>
      </c>
      <c r="D45" s="4" t="s">
        <v>5</v>
      </c>
      <c r="E45">
        <v>1977</v>
      </c>
      <c r="F45" t="s">
        <v>6</v>
      </c>
      <c r="G45" s="3">
        <v>0.08125</v>
      </c>
      <c r="H45" s="10">
        <v>0.17608796296296295</v>
      </c>
      <c r="I45">
        <f t="shared" si="2"/>
        <v>16</v>
      </c>
      <c r="J45" s="1">
        <v>3</v>
      </c>
      <c r="K45">
        <f t="shared" si="0"/>
        <v>48</v>
      </c>
    </row>
    <row r="46" spans="1:11" ht="12.75">
      <c r="A46">
        <f t="shared" si="1"/>
        <v>42</v>
      </c>
      <c r="B46" s="11" t="s">
        <v>159</v>
      </c>
      <c r="C46" s="11">
        <v>21</v>
      </c>
      <c r="D46" s="4" t="s">
        <v>120</v>
      </c>
      <c r="E46">
        <v>1970</v>
      </c>
      <c r="F46" t="s">
        <v>23</v>
      </c>
      <c r="G46" s="3">
        <v>0.07673611111111112</v>
      </c>
      <c r="H46" s="10">
        <v>0.17805555555555555</v>
      </c>
      <c r="I46">
        <f t="shared" si="2"/>
        <v>15</v>
      </c>
      <c r="J46" s="1">
        <v>3</v>
      </c>
      <c r="K46">
        <f t="shared" si="0"/>
        <v>45</v>
      </c>
    </row>
    <row r="47" spans="1:11" ht="12.75">
      <c r="A47">
        <f t="shared" si="1"/>
        <v>43</v>
      </c>
      <c r="B47" s="16" t="s">
        <v>161</v>
      </c>
      <c r="C47" s="16">
        <v>6</v>
      </c>
      <c r="D47" t="s">
        <v>128</v>
      </c>
      <c r="E47">
        <v>1956</v>
      </c>
      <c r="F47" t="s">
        <v>129</v>
      </c>
      <c r="G47" s="3">
        <v>0.07917824074074074</v>
      </c>
      <c r="H47" s="10">
        <v>0.1804513888888889</v>
      </c>
      <c r="I47">
        <f t="shared" si="2"/>
        <v>14</v>
      </c>
      <c r="J47" s="1">
        <v>3</v>
      </c>
      <c r="K47">
        <f t="shared" si="0"/>
        <v>42</v>
      </c>
    </row>
    <row r="48" spans="1:11" ht="12.75">
      <c r="A48">
        <f t="shared" si="1"/>
        <v>44</v>
      </c>
      <c r="B48" s="11" t="s">
        <v>159</v>
      </c>
      <c r="C48" s="11">
        <v>22</v>
      </c>
      <c r="D48" t="s">
        <v>38</v>
      </c>
      <c r="E48">
        <v>1976</v>
      </c>
      <c r="F48" t="s">
        <v>122</v>
      </c>
      <c r="G48" s="3">
        <v>0.08945601851851852</v>
      </c>
      <c r="H48" s="10">
        <v>0.18075231481481482</v>
      </c>
      <c r="I48">
        <f t="shared" si="2"/>
        <v>13</v>
      </c>
      <c r="J48" s="1">
        <v>3</v>
      </c>
      <c r="K48">
        <f t="shared" si="0"/>
        <v>39</v>
      </c>
    </row>
    <row r="49" spans="1:11" ht="12.75">
      <c r="A49">
        <f t="shared" si="1"/>
        <v>45</v>
      </c>
      <c r="B49" s="19" t="s">
        <v>163</v>
      </c>
      <c r="C49" s="19">
        <v>4</v>
      </c>
      <c r="D49" t="s">
        <v>116</v>
      </c>
      <c r="E49">
        <v>1968</v>
      </c>
      <c r="F49" t="s">
        <v>117</v>
      </c>
      <c r="G49" s="3">
        <v>0.08076388888888889</v>
      </c>
      <c r="H49" s="10">
        <v>0.18241898148148147</v>
      </c>
      <c r="I49">
        <f t="shared" si="2"/>
        <v>12</v>
      </c>
      <c r="J49" s="1">
        <v>3</v>
      </c>
      <c r="K49">
        <f t="shared" si="0"/>
        <v>36</v>
      </c>
    </row>
    <row r="50" spans="1:11" ht="12.75">
      <c r="A50">
        <f t="shared" si="1"/>
        <v>46</v>
      </c>
      <c r="B50" s="16" t="s">
        <v>161</v>
      </c>
      <c r="C50" s="16">
        <v>7</v>
      </c>
      <c r="D50" t="s">
        <v>130</v>
      </c>
      <c r="E50">
        <v>1954</v>
      </c>
      <c r="F50" t="s">
        <v>131</v>
      </c>
      <c r="G50" s="3">
        <v>0.0838425925925926</v>
      </c>
      <c r="H50" s="10">
        <v>0.18253472222222222</v>
      </c>
      <c r="I50">
        <f t="shared" si="2"/>
        <v>11</v>
      </c>
      <c r="J50" s="1">
        <v>3</v>
      </c>
      <c r="K50">
        <f t="shared" si="0"/>
        <v>33</v>
      </c>
    </row>
    <row r="51" spans="1:11" ht="12.75">
      <c r="A51">
        <f t="shared" si="1"/>
        <v>47</v>
      </c>
      <c r="B51" s="16" t="s">
        <v>161</v>
      </c>
      <c r="C51" s="16">
        <v>8</v>
      </c>
      <c r="D51" t="s">
        <v>132</v>
      </c>
      <c r="E51">
        <v>1952</v>
      </c>
      <c r="F51" t="s">
        <v>133</v>
      </c>
      <c r="G51" s="3">
        <v>0.08875</v>
      </c>
      <c r="H51" s="10">
        <v>0.1833564814814815</v>
      </c>
      <c r="I51">
        <f t="shared" si="2"/>
        <v>10</v>
      </c>
      <c r="J51" s="1">
        <v>3</v>
      </c>
      <c r="K51">
        <f t="shared" si="0"/>
        <v>30</v>
      </c>
    </row>
    <row r="52" spans="1:11" ht="12.75">
      <c r="A52">
        <f t="shared" si="1"/>
        <v>48</v>
      </c>
      <c r="B52" s="17" t="s">
        <v>162</v>
      </c>
      <c r="C52" s="17">
        <v>6</v>
      </c>
      <c r="D52" t="s">
        <v>74</v>
      </c>
      <c r="E52">
        <v>1948</v>
      </c>
      <c r="F52" t="s">
        <v>95</v>
      </c>
      <c r="G52" s="3">
        <v>0.08630787037037037</v>
      </c>
      <c r="H52" s="10">
        <v>0.18740740740740738</v>
      </c>
      <c r="I52">
        <f t="shared" si="2"/>
        <v>9</v>
      </c>
      <c r="J52" s="1">
        <v>3</v>
      </c>
      <c r="K52">
        <f t="shared" si="0"/>
        <v>27</v>
      </c>
    </row>
    <row r="53" spans="1:11" ht="12.75">
      <c r="A53">
        <f t="shared" si="1"/>
        <v>49</v>
      </c>
      <c r="B53" s="17" t="s">
        <v>162</v>
      </c>
      <c r="C53" s="17">
        <v>7</v>
      </c>
      <c r="D53" t="s">
        <v>72</v>
      </c>
      <c r="E53">
        <v>1939</v>
      </c>
      <c r="F53" t="s">
        <v>94</v>
      </c>
      <c r="G53" s="3">
        <v>0.08819444444444445</v>
      </c>
      <c r="H53" s="10">
        <v>0.1901851851851852</v>
      </c>
      <c r="I53">
        <f t="shared" si="2"/>
        <v>8</v>
      </c>
      <c r="J53" s="1">
        <v>3</v>
      </c>
      <c r="K53">
        <f t="shared" si="0"/>
        <v>24</v>
      </c>
    </row>
    <row r="54" spans="1:11" ht="12.75">
      <c r="A54">
        <f t="shared" si="1"/>
        <v>50</v>
      </c>
      <c r="B54" s="17" t="s">
        <v>162</v>
      </c>
      <c r="C54" s="17">
        <v>8</v>
      </c>
      <c r="D54" t="s">
        <v>76</v>
      </c>
      <c r="E54">
        <v>1947</v>
      </c>
      <c r="F54" t="s">
        <v>97</v>
      </c>
      <c r="G54" s="3">
        <v>0.09108796296296295</v>
      </c>
      <c r="H54" s="10">
        <v>0.1997685185185185</v>
      </c>
      <c r="I54">
        <f t="shared" si="2"/>
        <v>7</v>
      </c>
      <c r="J54" s="1">
        <v>3</v>
      </c>
      <c r="K54">
        <f t="shared" si="0"/>
        <v>21</v>
      </c>
    </row>
    <row r="55" spans="1:11" ht="12.75">
      <c r="A55">
        <f t="shared" si="1"/>
        <v>51</v>
      </c>
      <c r="B55" s="17" t="s">
        <v>162</v>
      </c>
      <c r="C55" s="17">
        <v>9</v>
      </c>
      <c r="D55" t="s">
        <v>77</v>
      </c>
      <c r="E55">
        <v>1949</v>
      </c>
      <c r="F55" t="s">
        <v>98</v>
      </c>
      <c r="G55" s="3">
        <v>0.09429398148148148</v>
      </c>
      <c r="H55" s="10">
        <v>0.20065972222222225</v>
      </c>
      <c r="I55">
        <f t="shared" si="2"/>
        <v>6</v>
      </c>
      <c r="J55" s="1">
        <v>3</v>
      </c>
      <c r="K55">
        <f t="shared" si="0"/>
        <v>18</v>
      </c>
    </row>
    <row r="56" spans="1:11" ht="12.75">
      <c r="A56">
        <f t="shared" si="1"/>
        <v>52</v>
      </c>
      <c r="B56" s="19" t="s">
        <v>163</v>
      </c>
      <c r="C56" s="19">
        <v>5</v>
      </c>
      <c r="D56" t="s">
        <v>118</v>
      </c>
      <c r="E56">
        <v>1977</v>
      </c>
      <c r="F56" t="s">
        <v>119</v>
      </c>
      <c r="G56" s="3">
        <v>0.07219907407407407</v>
      </c>
      <c r="H56" s="10">
        <v>0.20271990740740742</v>
      </c>
      <c r="I56">
        <f t="shared" si="2"/>
        <v>5</v>
      </c>
      <c r="J56" s="1">
        <v>3</v>
      </c>
      <c r="K56">
        <f t="shared" si="0"/>
        <v>15</v>
      </c>
    </row>
    <row r="57" spans="1:11" ht="12.75">
      <c r="A57">
        <f t="shared" si="1"/>
        <v>53</v>
      </c>
      <c r="B57" s="11" t="s">
        <v>159</v>
      </c>
      <c r="C57" s="11">
        <v>23</v>
      </c>
      <c r="D57" t="s">
        <v>28</v>
      </c>
      <c r="E57">
        <v>1981</v>
      </c>
      <c r="F57" t="s">
        <v>42</v>
      </c>
      <c r="G57" s="3">
        <v>0.08664351851851852</v>
      </c>
      <c r="H57" s="10">
        <v>0.2067939814814815</v>
      </c>
      <c r="I57">
        <f t="shared" si="2"/>
        <v>4</v>
      </c>
      <c r="J57" s="1">
        <v>3</v>
      </c>
      <c r="K57">
        <f t="shared" si="0"/>
        <v>12</v>
      </c>
    </row>
    <row r="58" spans="1:11" ht="12.75">
      <c r="A58">
        <f t="shared" si="1"/>
        <v>54</v>
      </c>
      <c r="B58" s="16" t="s">
        <v>161</v>
      </c>
      <c r="C58" s="16">
        <v>9</v>
      </c>
      <c r="D58" t="s">
        <v>134</v>
      </c>
      <c r="E58">
        <v>1968</v>
      </c>
      <c r="F58" t="s">
        <v>44</v>
      </c>
      <c r="G58" s="3">
        <v>0.08009259259259259</v>
      </c>
      <c r="H58" s="10">
        <v>0.21224537037037036</v>
      </c>
      <c r="I58">
        <f t="shared" si="2"/>
        <v>3</v>
      </c>
      <c r="J58" s="1">
        <v>3</v>
      </c>
      <c r="K58">
        <f t="shared" si="0"/>
        <v>9</v>
      </c>
    </row>
    <row r="59" spans="1:11" ht="12.75">
      <c r="A59">
        <f t="shared" si="1"/>
        <v>55</v>
      </c>
      <c r="B59" s="11" t="s">
        <v>159</v>
      </c>
      <c r="C59" s="11">
        <v>24</v>
      </c>
      <c r="D59" t="s">
        <v>36</v>
      </c>
      <c r="E59">
        <v>1990</v>
      </c>
      <c r="F59" t="s">
        <v>47</v>
      </c>
      <c r="G59" s="3">
        <v>0.09346064814814814</v>
      </c>
      <c r="H59" s="10">
        <v>0.22047453703703704</v>
      </c>
      <c r="I59">
        <f t="shared" si="2"/>
        <v>2</v>
      </c>
      <c r="J59" s="1">
        <v>3</v>
      </c>
      <c r="K59">
        <f t="shared" si="0"/>
        <v>6</v>
      </c>
    </row>
    <row r="60" spans="1:11" ht="12.75">
      <c r="A60">
        <f t="shared" si="1"/>
        <v>56</v>
      </c>
      <c r="B60" s="17" t="s">
        <v>162</v>
      </c>
      <c r="C60" s="17">
        <v>10</v>
      </c>
      <c r="D60" t="s">
        <v>73</v>
      </c>
      <c r="E60">
        <v>1949</v>
      </c>
      <c r="F60" t="s">
        <v>135</v>
      </c>
      <c r="G60" s="3">
        <v>0.10347222222222223</v>
      </c>
      <c r="H60" s="10">
        <v>0.22118055555555557</v>
      </c>
      <c r="I60">
        <f t="shared" si="2"/>
        <v>1</v>
      </c>
      <c r="J60" s="1">
        <v>3</v>
      </c>
      <c r="K60">
        <f t="shared" si="0"/>
        <v>3</v>
      </c>
    </row>
    <row r="61" spans="2:8" ht="12.75">
      <c r="B61" s="14" t="s">
        <v>160</v>
      </c>
      <c r="C61" s="14"/>
      <c r="D61" t="s">
        <v>55</v>
      </c>
      <c r="E61">
        <v>1963</v>
      </c>
      <c r="F61" t="s">
        <v>64</v>
      </c>
      <c r="G61" s="3">
        <v>0.08541666666666665</v>
      </c>
      <c r="H61" s="9" t="s">
        <v>34</v>
      </c>
    </row>
    <row r="62" spans="2:8" ht="12.75">
      <c r="B62" s="11" t="s">
        <v>159</v>
      </c>
      <c r="C62" s="11"/>
      <c r="D62" t="s">
        <v>32</v>
      </c>
      <c r="E62">
        <v>1976</v>
      </c>
      <c r="F62" t="s">
        <v>45</v>
      </c>
      <c r="H62" s="9" t="s">
        <v>34</v>
      </c>
    </row>
    <row r="63" spans="2:8" ht="12.75">
      <c r="B63" s="11" t="s">
        <v>159</v>
      </c>
      <c r="C63" s="11"/>
      <c r="D63" t="s">
        <v>33</v>
      </c>
      <c r="E63">
        <v>1976</v>
      </c>
      <c r="F63" t="s">
        <v>45</v>
      </c>
      <c r="H63" s="9" t="s">
        <v>34</v>
      </c>
    </row>
    <row r="66" ht="12.75">
      <c r="C66" s="8" t="s">
        <v>149</v>
      </c>
    </row>
    <row r="67" spans="4:7" ht="12.75">
      <c r="D67" t="s">
        <v>0</v>
      </c>
      <c r="E67" t="s">
        <v>1</v>
      </c>
      <c r="F67" t="s">
        <v>2</v>
      </c>
      <c r="G67" t="s">
        <v>49</v>
      </c>
    </row>
    <row r="68" spans="4:7" ht="12.75">
      <c r="D68" t="s">
        <v>79</v>
      </c>
      <c r="E68">
        <v>1989</v>
      </c>
      <c r="F68" t="s">
        <v>85</v>
      </c>
      <c r="G68" s="3">
        <v>0.06311342592592593</v>
      </c>
    </row>
    <row r="69" spans="4:7" ht="12.75">
      <c r="D69" t="s">
        <v>86</v>
      </c>
      <c r="E69">
        <v>1982</v>
      </c>
      <c r="F69" t="s">
        <v>87</v>
      </c>
      <c r="G69" s="3">
        <v>0.06715277777777778</v>
      </c>
    </row>
    <row r="70" spans="4:7" ht="12.75">
      <c r="D70" t="s">
        <v>80</v>
      </c>
      <c r="E70">
        <v>1980</v>
      </c>
      <c r="F70" t="s">
        <v>88</v>
      </c>
      <c r="G70" s="3">
        <v>0.06755787037037037</v>
      </c>
    </row>
    <row r="71" spans="4:7" ht="12.75">
      <c r="D71" t="s">
        <v>92</v>
      </c>
      <c r="E71">
        <v>1981</v>
      </c>
      <c r="G71" s="3">
        <v>0.06954861111111112</v>
      </c>
    </row>
    <row r="72" spans="4:7" ht="12.75">
      <c r="D72" t="s">
        <v>81</v>
      </c>
      <c r="E72">
        <v>1953</v>
      </c>
      <c r="F72" t="s">
        <v>44</v>
      </c>
      <c r="G72" s="3">
        <v>0.07119212962962963</v>
      </c>
    </row>
    <row r="73" spans="4:7" ht="12.75">
      <c r="D73" t="s">
        <v>82</v>
      </c>
      <c r="E73">
        <v>1975</v>
      </c>
      <c r="F73" t="s">
        <v>44</v>
      </c>
      <c r="G73" s="3">
        <v>0.07216435185185184</v>
      </c>
    </row>
    <row r="74" spans="4:7" ht="12.75">
      <c r="D74" t="s">
        <v>83</v>
      </c>
      <c r="E74">
        <v>1965</v>
      </c>
      <c r="F74" t="s">
        <v>89</v>
      </c>
      <c r="G74" s="3">
        <v>0.07971064814814814</v>
      </c>
    </row>
    <row r="75" spans="4:7" ht="12.75">
      <c r="D75" t="s">
        <v>84</v>
      </c>
      <c r="E75">
        <v>1940</v>
      </c>
      <c r="F75" t="s">
        <v>44</v>
      </c>
      <c r="G75" s="3">
        <v>0.08018518518518519</v>
      </c>
    </row>
    <row r="77" ht="12.75">
      <c r="C77" t="s">
        <v>151</v>
      </c>
    </row>
    <row r="78" ht="12.75">
      <c r="C78" t="s">
        <v>152</v>
      </c>
    </row>
    <row r="79" ht="12.75">
      <c r="C79" t="s">
        <v>155</v>
      </c>
    </row>
    <row r="80" ht="12.75">
      <c r="C80" t="s">
        <v>153</v>
      </c>
    </row>
    <row r="81" ht="12.75">
      <c r="C81" t="s">
        <v>154</v>
      </c>
    </row>
    <row r="83" ht="12.75">
      <c r="C83" t="s">
        <v>136</v>
      </c>
    </row>
    <row r="85" spans="3:7" ht="12.75">
      <c r="C85" t="s">
        <v>137</v>
      </c>
      <c r="E85" t="s">
        <v>138</v>
      </c>
      <c r="G85" t="s">
        <v>139</v>
      </c>
    </row>
    <row r="86" spans="3:7" ht="12.75">
      <c r="C86" t="s">
        <v>140</v>
      </c>
      <c r="G86" t="s">
        <v>141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Krania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Pucholt</dc:creator>
  <cp:keywords/>
  <dc:description/>
  <cp:lastModifiedBy>Petr Lhota</cp:lastModifiedBy>
  <cp:lastPrinted>2009-01-04T19:22:56Z</cp:lastPrinted>
  <dcterms:created xsi:type="dcterms:W3CDTF">2009-01-04T15:27:28Z</dcterms:created>
  <dcterms:modified xsi:type="dcterms:W3CDTF">2009-01-05T21:06:29Z</dcterms:modified>
  <cp:category/>
  <cp:version/>
  <cp:contentType/>
  <cp:contentStatus/>
</cp:coreProperties>
</file>