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otal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<sst xmlns="http://schemas.openxmlformats.org/spreadsheetml/2006/main" count="443" uniqueCount="121">
  <si>
    <t>Pořadí</t>
  </si>
  <si>
    <t>Poř.kat.</t>
  </si>
  <si>
    <t>St.č.</t>
  </si>
  <si>
    <t>Jméno</t>
  </si>
  <si>
    <t>Ročník</t>
  </si>
  <si>
    <t>Klub</t>
  </si>
  <si>
    <t>Kat.</t>
  </si>
  <si>
    <t>Čas</t>
  </si>
  <si>
    <t>Cyklogat Zlín</t>
  </si>
  <si>
    <t>MA</t>
  </si>
  <si>
    <t>AUTHOR TUFO ZLÍN</t>
  </si>
  <si>
    <t>MB</t>
  </si>
  <si>
    <t>Vlček Jiří</t>
  </si>
  <si>
    <t>Prometal Slavičín</t>
  </si>
  <si>
    <t>DT Swiss bike team</t>
  </si>
  <si>
    <t>Dlabaja Roman</t>
  </si>
  <si>
    <t>MC</t>
  </si>
  <si>
    <t>Rafaj Jaromír</t>
  </si>
  <si>
    <t>Flexiko Zlín</t>
  </si>
  <si>
    <t>ŽB</t>
  </si>
  <si>
    <t>Prokop Jiří</t>
  </si>
  <si>
    <t>Konty-G-Zlín</t>
  </si>
  <si>
    <t>AK Zlín</t>
  </si>
  <si>
    <t>MD</t>
  </si>
  <si>
    <t>Škorňa Vlastimil</t>
  </si>
  <si>
    <t>TS Vizovice</t>
  </si>
  <si>
    <t>Jasenský Oldřich</t>
  </si>
  <si>
    <t>SKOB Zlín</t>
  </si>
  <si>
    <t>TJ Klečůvka</t>
  </si>
  <si>
    <t>MB - muži 40 - 49 let</t>
  </si>
  <si>
    <t>MC - muži 50 - 59 let</t>
  </si>
  <si>
    <t>MD - muži 60 let a více</t>
  </si>
  <si>
    <t>ŽB - ženy 35 let a více</t>
  </si>
  <si>
    <t>Janečka Svatopluk</t>
  </si>
  <si>
    <t>Kučera Petr</t>
  </si>
  <si>
    <t>SK Salix Grymov</t>
  </si>
  <si>
    <t>SCMT Zlín</t>
  </si>
  <si>
    <t>Sýkora Josef</t>
  </si>
  <si>
    <t>Valašská Polanka</t>
  </si>
  <si>
    <t>Kubalčík Marek</t>
  </si>
  <si>
    <t>Lubínek Lubomír</t>
  </si>
  <si>
    <t>Zlín</t>
  </si>
  <si>
    <t>ASPOT Hulín</t>
  </si>
  <si>
    <t>MA - muži 18 - 39 let</t>
  </si>
  <si>
    <t>Pernický Martin</t>
  </si>
  <si>
    <t>Toyota Dolák</t>
  </si>
  <si>
    <t>Lednická Zdenka</t>
  </si>
  <si>
    <t>ŽA - ženy 19 - 34 let + junirky</t>
  </si>
  <si>
    <t>Kalenda Jan</t>
  </si>
  <si>
    <t>AK PSK Zlín</t>
  </si>
  <si>
    <t>Žaludek Přemysl</t>
  </si>
  <si>
    <t>Polášek Jan</t>
  </si>
  <si>
    <t>SK Hranice</t>
  </si>
  <si>
    <t>Vabroušek Petr</t>
  </si>
  <si>
    <t>Novotný Jiří</t>
  </si>
  <si>
    <t>Jasenský Lukáš</t>
  </si>
  <si>
    <t>NEMO Zlín</t>
  </si>
  <si>
    <t>Pekárek Evžen</t>
  </si>
  <si>
    <t>Koplík Martin</t>
  </si>
  <si>
    <t>Vesani Holešov</t>
  </si>
  <si>
    <t>Slováček Tomáš</t>
  </si>
  <si>
    <t>Holík Radovan</t>
  </si>
  <si>
    <t>Veselka Oldřich</t>
  </si>
  <si>
    <t>CNC Interservice Zlín</t>
  </si>
  <si>
    <t>Hubáček Josef</t>
  </si>
  <si>
    <t>TEAZ Otrokovice</t>
  </si>
  <si>
    <t>Švihel Radomír</t>
  </si>
  <si>
    <t>BS Slopné</t>
  </si>
  <si>
    <t>Vančát Jiří</t>
  </si>
  <si>
    <t>Doleschal Tomáš</t>
  </si>
  <si>
    <t>Napajedla</t>
  </si>
  <si>
    <t>Petráš Michal</t>
  </si>
  <si>
    <t>Schonzvais Jiří</t>
  </si>
  <si>
    <t>Kolařík Lumír</t>
  </si>
  <si>
    <t>Vaněk Pavel</t>
  </si>
  <si>
    <t>Sáraz Pavol</t>
  </si>
  <si>
    <t>Palla Radovan</t>
  </si>
  <si>
    <t>Uherek Pavel</t>
  </si>
  <si>
    <t>Krajská nemocnice TB Zlín</t>
  </si>
  <si>
    <t>Kasaj Michal</t>
  </si>
  <si>
    <t>Gahura Petr</t>
  </si>
  <si>
    <t>Gahura Martin</t>
  </si>
  <si>
    <t>X-sports - Vesani Holešov</t>
  </si>
  <si>
    <t>Bábek Pavel</t>
  </si>
  <si>
    <t>Bětík Petr</t>
  </si>
  <si>
    <t>KVS Pozlovice</t>
  </si>
  <si>
    <t>Červenka Pavel</t>
  </si>
  <si>
    <t>Ševčík Petr</t>
  </si>
  <si>
    <t>ZŠ Vizovice</t>
  </si>
  <si>
    <t>Ličman Aleš</t>
  </si>
  <si>
    <t>Ekol team Brno</t>
  </si>
  <si>
    <t>Švihel Miroslav</t>
  </si>
  <si>
    <t>Gabko Jan</t>
  </si>
  <si>
    <t>BK Bobrky - Vsetín</t>
  </si>
  <si>
    <t>Přívětivý Miroslav</t>
  </si>
  <si>
    <t>Příbor</t>
  </si>
  <si>
    <t>Profous Petr</t>
  </si>
  <si>
    <t>USC Static Ostrožská Nová Ves</t>
  </si>
  <si>
    <t>1990 - 1970</t>
  </si>
  <si>
    <t>1969 - 1960</t>
  </si>
  <si>
    <t>1959 - 1950</t>
  </si>
  <si>
    <t>1949 a méně</t>
  </si>
  <si>
    <t>Šmakal Pavel</t>
  </si>
  <si>
    <t>Kupec Pavel</t>
  </si>
  <si>
    <t>Liga 100 Zlín</t>
  </si>
  <si>
    <t>1974 a méně</t>
  </si>
  <si>
    <t>1990 - 1974</t>
  </si>
  <si>
    <t>bez účasti</t>
  </si>
  <si>
    <t>MJ</t>
  </si>
  <si>
    <t>MJ - junioři 16 - 18 let</t>
  </si>
  <si>
    <t>1991 - 1993</t>
  </si>
  <si>
    <t>Žáci</t>
  </si>
  <si>
    <t>1993 a více</t>
  </si>
  <si>
    <t>Vlček Pavel</t>
  </si>
  <si>
    <t>Vlček Ondřej</t>
  </si>
  <si>
    <t>Výsledková listina 17. ročníku Běhu jižními Svahy</t>
  </si>
  <si>
    <t>konaného v pátek 7. února 2009 ve Zlíně</t>
  </si>
  <si>
    <t>Body</t>
  </si>
  <si>
    <t>:</t>
  </si>
  <si>
    <t>Výsledková listina 17. ročníku Běhu Jižními Svahy</t>
  </si>
  <si>
    <t>konaného v sobotu 7. února 2009 ve Zlíně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</si>
</sst>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5">
    <font>
      <sz val="10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58</xdr:row>
      <xdr:rowOff>9525</xdr:rowOff>
    </xdr:from>
    <xdr:to>
      <xdr:col>12</xdr:col>
      <xdr:colOff>581025</xdr:colOff>
      <xdr:row>71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9591675"/>
          <a:ext cx="558165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Jedná se o obrátkovou trať o délce 6 km, která vede převážně lesem, profil je zvlněný a povrch je smíšený: od lesní cesty přes štěrk, panely až po asfalt a zámkovou dlažbu.
Závod se konal za polojasného počasí při teplotě 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 na vlhké trat.
Od startu se o tempo starala dvojice Jan Kalenda, Petr Bětík, kteří si během závodu vytvořili mírný náskok před dvojicí Přema Žaludek, Svaťa Janečka. Za nimi běželi již s větší ztrátou další dvě dvojice. Tento stav byl i na obrátce, kde se již však Honza Kalenda začal na špici osamostatňovat a náskok si udržel až do cíle. V závěrečném stoupání potom ještě dokázal zrychlit Přema Žaludek a vybojoval 2. místo.
Na startu běžci přivítali i českého reprezentanta v dlouhém triatlonu Petra Vabrouška.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2" sqref="A2:K2"/>
    </sheetView>
  </sheetViews>
  <sheetFormatPr defaultColWidth="9.140625" defaultRowHeight="12.75"/>
  <cols>
    <col min="1" max="2" width="4.28125" style="0" customWidth="1"/>
    <col min="3" max="3" width="4.28125" style="2" customWidth="1"/>
    <col min="4" max="4" width="17.140625" style="0" customWidth="1"/>
    <col min="5" max="5" width="5.7109375" style="0" customWidth="1"/>
    <col min="6" max="6" width="4.28125" style="0" customWidth="1"/>
    <col min="7" max="7" width="28.421875" style="0" bestFit="1" customWidth="1"/>
    <col min="8" max="8" width="3.00390625" style="0" bestFit="1" customWidth="1"/>
    <col min="9" max="9" width="1.57421875" style="0" bestFit="1" customWidth="1"/>
    <col min="10" max="10" width="3.00390625" style="0" bestFit="1" customWidth="1"/>
    <col min="11" max="12" width="0" style="0" hidden="1" customWidth="1"/>
    <col min="13" max="13" width="10.140625" style="0" customWidth="1"/>
  </cols>
  <sheetData>
    <row r="1" spans="1:11" ht="20.25">
      <c r="A1" s="8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25">
      <c r="A2" s="8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3" ht="12.75">
      <c r="A4" t="s">
        <v>0</v>
      </c>
      <c r="B4" t="s">
        <v>1</v>
      </c>
      <c r="C4" s="2" t="s">
        <v>2</v>
      </c>
      <c r="D4" t="s">
        <v>3</v>
      </c>
      <c r="E4" t="s">
        <v>4</v>
      </c>
      <c r="F4" t="s">
        <v>6</v>
      </c>
      <c r="G4" t="s">
        <v>5</v>
      </c>
      <c r="H4" s="9" t="s">
        <v>7</v>
      </c>
      <c r="I4" s="9"/>
      <c r="J4" s="9"/>
      <c r="M4" s="7" t="s">
        <v>117</v>
      </c>
    </row>
    <row r="5" spans="1:13" ht="12.75">
      <c r="A5">
        <v>1</v>
      </c>
      <c r="B5">
        <v>1</v>
      </c>
      <c r="C5" s="2">
        <v>35</v>
      </c>
      <c r="D5" t="s">
        <v>48</v>
      </c>
      <c r="E5">
        <v>1985</v>
      </c>
      <c r="F5" t="s">
        <v>9</v>
      </c>
      <c r="G5" t="s">
        <v>49</v>
      </c>
      <c r="H5">
        <v>19</v>
      </c>
      <c r="I5" t="s">
        <v>118</v>
      </c>
      <c r="J5">
        <v>43</v>
      </c>
      <c r="K5" s="3">
        <f>60*H5+J5</f>
        <v>1183</v>
      </c>
      <c r="L5" s="2">
        <v>1183</v>
      </c>
      <c r="M5" s="4">
        <f>200-100*K5/L5</f>
        <v>100</v>
      </c>
    </row>
    <row r="6" spans="1:13" ht="12.75">
      <c r="A6">
        <v>2</v>
      </c>
      <c r="B6">
        <v>2</v>
      </c>
      <c r="C6" s="2">
        <v>28</v>
      </c>
      <c r="D6" t="s">
        <v>50</v>
      </c>
      <c r="E6">
        <v>1977</v>
      </c>
      <c r="F6" t="s">
        <v>9</v>
      </c>
      <c r="G6" t="s">
        <v>8</v>
      </c>
      <c r="H6">
        <v>19</v>
      </c>
      <c r="I6" t="s">
        <v>118</v>
      </c>
      <c r="J6">
        <v>52</v>
      </c>
      <c r="K6" s="3">
        <v>1192</v>
      </c>
      <c r="L6" s="2">
        <v>1183</v>
      </c>
      <c r="M6" s="4">
        <f aca="true" t="shared" si="0" ref="M6:M53">200-100*K6/L6</f>
        <v>99.23922231614539</v>
      </c>
    </row>
    <row r="7" spans="1:13" ht="12.75">
      <c r="A7">
        <v>3</v>
      </c>
      <c r="B7">
        <v>1</v>
      </c>
      <c r="C7" s="2">
        <v>2</v>
      </c>
      <c r="D7" t="s">
        <v>84</v>
      </c>
      <c r="E7">
        <v>1969</v>
      </c>
      <c r="F7" t="s">
        <v>11</v>
      </c>
      <c r="G7" t="s">
        <v>85</v>
      </c>
      <c r="H7">
        <v>19</v>
      </c>
      <c r="I7" t="s">
        <v>118</v>
      </c>
      <c r="J7">
        <v>56</v>
      </c>
      <c r="K7" s="3">
        <v>1196</v>
      </c>
      <c r="L7" s="2">
        <v>1183</v>
      </c>
      <c r="M7" s="4">
        <f t="shared" si="0"/>
        <v>98.9010989010989</v>
      </c>
    </row>
    <row r="8" spans="1:13" ht="12.75">
      <c r="A8">
        <v>4</v>
      </c>
      <c r="B8">
        <v>3</v>
      </c>
      <c r="C8" s="2">
        <v>37</v>
      </c>
      <c r="D8" t="s">
        <v>33</v>
      </c>
      <c r="E8">
        <v>1972</v>
      </c>
      <c r="F8" t="s">
        <v>9</v>
      </c>
      <c r="G8" t="s">
        <v>8</v>
      </c>
      <c r="H8">
        <v>20</v>
      </c>
      <c r="I8" t="s">
        <v>118</v>
      </c>
      <c r="J8">
        <v>1</v>
      </c>
      <c r="K8" s="3">
        <v>1201</v>
      </c>
      <c r="L8" s="2">
        <v>1183</v>
      </c>
      <c r="M8" s="4">
        <f t="shared" si="0"/>
        <v>98.47844463229079</v>
      </c>
    </row>
    <row r="9" spans="1:13" ht="12.75">
      <c r="A9">
        <v>5</v>
      </c>
      <c r="B9">
        <v>4</v>
      </c>
      <c r="C9" s="2">
        <v>7</v>
      </c>
      <c r="D9" t="s">
        <v>51</v>
      </c>
      <c r="E9">
        <v>1983</v>
      </c>
      <c r="F9" t="s">
        <v>9</v>
      </c>
      <c r="G9" t="s">
        <v>52</v>
      </c>
      <c r="H9">
        <v>21</v>
      </c>
      <c r="I9" t="s">
        <v>118</v>
      </c>
      <c r="J9">
        <v>9</v>
      </c>
      <c r="K9" s="3">
        <v>1269</v>
      </c>
      <c r="L9" s="2">
        <v>1183</v>
      </c>
      <c r="M9" s="4">
        <f t="shared" si="0"/>
        <v>92.73034657650042</v>
      </c>
    </row>
    <row r="10" spans="1:13" ht="12.75">
      <c r="A10">
        <v>6</v>
      </c>
      <c r="B10">
        <v>5</v>
      </c>
      <c r="C10" s="2">
        <v>33</v>
      </c>
      <c r="D10" t="s">
        <v>44</v>
      </c>
      <c r="E10">
        <v>1975</v>
      </c>
      <c r="F10" t="s">
        <v>9</v>
      </c>
      <c r="G10" t="s">
        <v>36</v>
      </c>
      <c r="H10">
        <v>21</v>
      </c>
      <c r="I10" t="s">
        <v>118</v>
      </c>
      <c r="J10">
        <v>20</v>
      </c>
      <c r="K10" s="3">
        <v>1280</v>
      </c>
      <c r="L10" s="2">
        <v>1183</v>
      </c>
      <c r="M10" s="4">
        <f t="shared" si="0"/>
        <v>91.80050718512257</v>
      </c>
    </row>
    <row r="11" spans="1:13" ht="12.75">
      <c r="A11">
        <v>7</v>
      </c>
      <c r="B11">
        <v>6</v>
      </c>
      <c r="C11" s="2">
        <v>1</v>
      </c>
      <c r="D11" t="s">
        <v>53</v>
      </c>
      <c r="E11">
        <v>1973</v>
      </c>
      <c r="F11" t="s">
        <v>9</v>
      </c>
      <c r="G11" t="s">
        <v>10</v>
      </c>
      <c r="H11">
        <v>21</v>
      </c>
      <c r="I11" t="s">
        <v>118</v>
      </c>
      <c r="J11">
        <v>55</v>
      </c>
      <c r="K11" s="3">
        <v>1315</v>
      </c>
      <c r="L11" s="2">
        <v>1183</v>
      </c>
      <c r="M11" s="4">
        <f t="shared" si="0"/>
        <v>88.84192730346577</v>
      </c>
    </row>
    <row r="12" spans="1:13" ht="12.75">
      <c r="A12">
        <v>8</v>
      </c>
      <c r="B12">
        <v>7</v>
      </c>
      <c r="C12" s="2">
        <v>22</v>
      </c>
      <c r="D12" t="s">
        <v>12</v>
      </c>
      <c r="E12">
        <v>1977</v>
      </c>
      <c r="F12" t="s">
        <v>9</v>
      </c>
      <c r="G12" t="s">
        <v>13</v>
      </c>
      <c r="H12">
        <v>21</v>
      </c>
      <c r="I12" t="s">
        <v>118</v>
      </c>
      <c r="J12">
        <v>56</v>
      </c>
      <c r="K12" s="3">
        <v>1316</v>
      </c>
      <c r="L12" s="2">
        <v>1183</v>
      </c>
      <c r="M12" s="4">
        <f t="shared" si="0"/>
        <v>88.75739644970415</v>
      </c>
    </row>
    <row r="13" spans="1:13" ht="12.75">
      <c r="A13">
        <v>9</v>
      </c>
      <c r="B13">
        <v>8</v>
      </c>
      <c r="C13" s="2">
        <v>43</v>
      </c>
      <c r="D13" t="s">
        <v>54</v>
      </c>
      <c r="E13">
        <v>1980</v>
      </c>
      <c r="F13" t="s">
        <v>9</v>
      </c>
      <c r="G13" t="s">
        <v>27</v>
      </c>
      <c r="H13">
        <v>22</v>
      </c>
      <c r="I13" t="s">
        <v>118</v>
      </c>
      <c r="J13">
        <v>36</v>
      </c>
      <c r="K13" s="3">
        <v>1356</v>
      </c>
      <c r="L13" s="2">
        <v>1183</v>
      </c>
      <c r="M13" s="4">
        <f t="shared" si="0"/>
        <v>85.37616229923923</v>
      </c>
    </row>
    <row r="14" spans="1:13" ht="12.75">
      <c r="A14">
        <v>10</v>
      </c>
      <c r="B14">
        <v>9</v>
      </c>
      <c r="C14" s="2">
        <v>26</v>
      </c>
      <c r="D14" t="s">
        <v>15</v>
      </c>
      <c r="E14">
        <v>1970</v>
      </c>
      <c r="F14" t="s">
        <v>9</v>
      </c>
      <c r="G14" t="s">
        <v>10</v>
      </c>
      <c r="H14">
        <v>22</v>
      </c>
      <c r="I14" t="s">
        <v>118</v>
      </c>
      <c r="J14">
        <v>43</v>
      </c>
      <c r="K14" s="3">
        <v>1363</v>
      </c>
      <c r="L14" s="2">
        <v>1183</v>
      </c>
      <c r="M14" s="4">
        <f t="shared" si="0"/>
        <v>84.78444632290787</v>
      </c>
    </row>
    <row r="15" spans="1:13" ht="12.75">
      <c r="A15">
        <v>11</v>
      </c>
      <c r="B15">
        <v>10</v>
      </c>
      <c r="C15" s="2">
        <v>29</v>
      </c>
      <c r="D15" t="s">
        <v>34</v>
      </c>
      <c r="E15">
        <v>1975</v>
      </c>
      <c r="F15" t="s">
        <v>9</v>
      </c>
      <c r="G15" t="s">
        <v>35</v>
      </c>
      <c r="H15">
        <v>22</v>
      </c>
      <c r="I15" t="s">
        <v>118</v>
      </c>
      <c r="J15">
        <v>50</v>
      </c>
      <c r="K15" s="3">
        <v>1370</v>
      </c>
      <c r="L15" s="2">
        <v>1183</v>
      </c>
      <c r="M15" s="4">
        <f t="shared" si="0"/>
        <v>84.1927303465765</v>
      </c>
    </row>
    <row r="16" spans="1:13" ht="12.75">
      <c r="A16">
        <v>12</v>
      </c>
      <c r="B16">
        <v>1</v>
      </c>
      <c r="C16" s="2">
        <v>47</v>
      </c>
      <c r="D16" t="s">
        <v>55</v>
      </c>
      <c r="E16">
        <v>1992</v>
      </c>
      <c r="F16" t="s">
        <v>108</v>
      </c>
      <c r="G16" t="s">
        <v>56</v>
      </c>
      <c r="H16">
        <v>23</v>
      </c>
      <c r="I16" t="s">
        <v>118</v>
      </c>
      <c r="J16">
        <v>2</v>
      </c>
      <c r="K16" s="3">
        <v>1382</v>
      </c>
      <c r="L16" s="2">
        <v>1183</v>
      </c>
      <c r="M16" s="4">
        <f>200-100*K16/L16</f>
        <v>83.17836010143702</v>
      </c>
    </row>
    <row r="17" spans="1:13" ht="12.75">
      <c r="A17">
        <v>13</v>
      </c>
      <c r="B17">
        <v>2</v>
      </c>
      <c r="C17" s="2">
        <v>50</v>
      </c>
      <c r="D17" t="s">
        <v>86</v>
      </c>
      <c r="E17">
        <v>1969</v>
      </c>
      <c r="F17" t="s">
        <v>11</v>
      </c>
      <c r="G17" t="s">
        <v>14</v>
      </c>
      <c r="H17">
        <v>23</v>
      </c>
      <c r="I17" t="s">
        <v>118</v>
      </c>
      <c r="J17">
        <v>4</v>
      </c>
      <c r="K17" s="3">
        <v>1384</v>
      </c>
      <c r="L17" s="2">
        <v>1183</v>
      </c>
      <c r="M17" s="4">
        <f t="shared" si="0"/>
        <v>83.00929839391378</v>
      </c>
    </row>
    <row r="18" spans="1:13" ht="12.75">
      <c r="A18">
        <v>14</v>
      </c>
      <c r="B18">
        <v>12</v>
      </c>
      <c r="C18" s="2">
        <v>49</v>
      </c>
      <c r="D18" t="s">
        <v>57</v>
      </c>
      <c r="E18">
        <v>1970</v>
      </c>
      <c r="F18" t="s">
        <v>9</v>
      </c>
      <c r="G18" t="s">
        <v>27</v>
      </c>
      <c r="H18">
        <v>23</v>
      </c>
      <c r="I18" t="s">
        <v>118</v>
      </c>
      <c r="J18">
        <v>14</v>
      </c>
      <c r="K18" s="3">
        <v>1394</v>
      </c>
      <c r="L18" s="2">
        <v>1183</v>
      </c>
      <c r="M18" s="4">
        <f t="shared" si="0"/>
        <v>82.16398985629755</v>
      </c>
    </row>
    <row r="19" spans="1:13" ht="12.75">
      <c r="A19">
        <v>15</v>
      </c>
      <c r="B19">
        <v>1</v>
      </c>
      <c r="C19" s="2">
        <v>6</v>
      </c>
      <c r="D19" t="s">
        <v>89</v>
      </c>
      <c r="E19">
        <v>1959</v>
      </c>
      <c r="F19" t="s">
        <v>16</v>
      </c>
      <c r="G19" t="s">
        <v>90</v>
      </c>
      <c r="H19">
        <v>23</v>
      </c>
      <c r="I19" t="s">
        <v>118</v>
      </c>
      <c r="J19">
        <v>17</v>
      </c>
      <c r="K19" s="3">
        <v>1397</v>
      </c>
      <c r="L19" s="2">
        <v>1183</v>
      </c>
      <c r="M19" s="4">
        <f t="shared" si="0"/>
        <v>81.91039729501269</v>
      </c>
    </row>
    <row r="20" spans="1:13" ht="12.75">
      <c r="A20">
        <v>16</v>
      </c>
      <c r="B20">
        <v>13</v>
      </c>
      <c r="C20" s="2">
        <v>14</v>
      </c>
      <c r="D20" t="s">
        <v>58</v>
      </c>
      <c r="E20">
        <v>1984</v>
      </c>
      <c r="F20" t="s">
        <v>9</v>
      </c>
      <c r="G20" t="s">
        <v>59</v>
      </c>
      <c r="H20">
        <v>23</v>
      </c>
      <c r="I20" t="s">
        <v>118</v>
      </c>
      <c r="J20">
        <v>25</v>
      </c>
      <c r="K20" s="3">
        <v>1405</v>
      </c>
      <c r="L20" s="2">
        <v>1183</v>
      </c>
      <c r="M20" s="4">
        <f t="shared" si="0"/>
        <v>81.2341504649197</v>
      </c>
    </row>
    <row r="21" spans="1:13" ht="12.75">
      <c r="A21">
        <v>17</v>
      </c>
      <c r="B21">
        <v>2</v>
      </c>
      <c r="C21" s="2">
        <v>38</v>
      </c>
      <c r="D21" t="s">
        <v>91</v>
      </c>
      <c r="E21">
        <v>1958</v>
      </c>
      <c r="F21" t="s">
        <v>16</v>
      </c>
      <c r="G21" t="s">
        <v>67</v>
      </c>
      <c r="H21">
        <v>23</v>
      </c>
      <c r="I21" t="s">
        <v>118</v>
      </c>
      <c r="J21">
        <v>46</v>
      </c>
      <c r="K21" s="3">
        <v>1426</v>
      </c>
      <c r="L21" s="2">
        <v>1183</v>
      </c>
      <c r="M21" s="4">
        <f t="shared" si="0"/>
        <v>79.4590025359256</v>
      </c>
    </row>
    <row r="22" spans="1:13" ht="12.75">
      <c r="A22">
        <v>18</v>
      </c>
      <c r="B22">
        <v>14</v>
      </c>
      <c r="C22" s="2">
        <v>42</v>
      </c>
      <c r="D22" t="s">
        <v>60</v>
      </c>
      <c r="E22">
        <v>1980</v>
      </c>
      <c r="F22" t="s">
        <v>9</v>
      </c>
      <c r="G22" t="s">
        <v>27</v>
      </c>
      <c r="H22">
        <v>24</v>
      </c>
      <c r="I22" t="s">
        <v>118</v>
      </c>
      <c r="J22">
        <v>27</v>
      </c>
      <c r="K22" s="3">
        <v>1467</v>
      </c>
      <c r="L22" s="2">
        <v>1183</v>
      </c>
      <c r="M22" s="4">
        <f t="shared" si="0"/>
        <v>75.99323753169907</v>
      </c>
    </row>
    <row r="23" spans="1:13" ht="12.75">
      <c r="A23">
        <v>19</v>
      </c>
      <c r="B23">
        <v>15</v>
      </c>
      <c r="C23" s="2">
        <v>53</v>
      </c>
      <c r="D23" t="s">
        <v>61</v>
      </c>
      <c r="E23">
        <v>1989</v>
      </c>
      <c r="F23" t="s">
        <v>9</v>
      </c>
      <c r="G23" t="s">
        <v>45</v>
      </c>
      <c r="H23">
        <v>24</v>
      </c>
      <c r="I23" t="s">
        <v>118</v>
      </c>
      <c r="J23">
        <v>35</v>
      </c>
      <c r="K23" s="3">
        <v>1475</v>
      </c>
      <c r="L23" s="2">
        <v>1183</v>
      </c>
      <c r="M23" s="4">
        <f t="shared" si="0"/>
        <v>75.31699070160609</v>
      </c>
    </row>
    <row r="24" spans="1:13" ht="12.75">
      <c r="A24">
        <v>20</v>
      </c>
      <c r="B24">
        <v>16</v>
      </c>
      <c r="C24" s="2">
        <v>30</v>
      </c>
      <c r="D24" t="s">
        <v>62</v>
      </c>
      <c r="E24">
        <v>1976</v>
      </c>
      <c r="F24" t="s">
        <v>9</v>
      </c>
      <c r="G24" t="s">
        <v>63</v>
      </c>
      <c r="H24">
        <v>24</v>
      </c>
      <c r="I24" t="s">
        <v>118</v>
      </c>
      <c r="J24">
        <v>47</v>
      </c>
      <c r="K24" s="3">
        <v>1487</v>
      </c>
      <c r="L24" s="2">
        <v>1183</v>
      </c>
      <c r="M24" s="4">
        <f t="shared" si="0"/>
        <v>74.30262045646661</v>
      </c>
    </row>
    <row r="25" spans="1:13" ht="12.75">
      <c r="A25">
        <v>21</v>
      </c>
      <c r="B25">
        <v>3</v>
      </c>
      <c r="C25" s="2">
        <v>54</v>
      </c>
      <c r="D25" t="s">
        <v>17</v>
      </c>
      <c r="E25">
        <v>1954</v>
      </c>
      <c r="F25" t="s">
        <v>16</v>
      </c>
      <c r="G25" t="s">
        <v>18</v>
      </c>
      <c r="H25">
        <v>24</v>
      </c>
      <c r="I25" t="s">
        <v>118</v>
      </c>
      <c r="J25">
        <v>50</v>
      </c>
      <c r="K25" s="3">
        <v>1490</v>
      </c>
      <c r="L25" s="2">
        <v>1183</v>
      </c>
      <c r="M25" s="4">
        <f t="shared" si="0"/>
        <v>74.04902789518174</v>
      </c>
    </row>
    <row r="26" spans="1:13" ht="12.75">
      <c r="A26">
        <v>22</v>
      </c>
      <c r="B26">
        <v>17</v>
      </c>
      <c r="C26" s="2">
        <v>18</v>
      </c>
      <c r="D26" t="s">
        <v>64</v>
      </c>
      <c r="E26">
        <v>1973</v>
      </c>
      <c r="F26" t="s">
        <v>9</v>
      </c>
      <c r="G26" t="s">
        <v>65</v>
      </c>
      <c r="H26">
        <v>24</v>
      </c>
      <c r="I26" t="s">
        <v>118</v>
      </c>
      <c r="J26">
        <v>53</v>
      </c>
      <c r="K26" s="3">
        <v>1493</v>
      </c>
      <c r="L26" s="2">
        <v>1183</v>
      </c>
      <c r="M26" s="4">
        <f t="shared" si="0"/>
        <v>73.79543533389688</v>
      </c>
    </row>
    <row r="27" spans="1:13" ht="12.75">
      <c r="A27">
        <v>23</v>
      </c>
      <c r="B27">
        <v>18</v>
      </c>
      <c r="C27" s="2">
        <v>40</v>
      </c>
      <c r="D27" t="s">
        <v>66</v>
      </c>
      <c r="E27">
        <v>1988</v>
      </c>
      <c r="F27" t="s">
        <v>9</v>
      </c>
      <c r="G27" t="s">
        <v>67</v>
      </c>
      <c r="H27">
        <v>24</v>
      </c>
      <c r="I27" t="s">
        <v>118</v>
      </c>
      <c r="J27">
        <v>57</v>
      </c>
      <c r="K27" s="3">
        <v>1497</v>
      </c>
      <c r="L27" s="2">
        <v>1183</v>
      </c>
      <c r="M27" s="4">
        <f t="shared" si="0"/>
        <v>73.45731191885038</v>
      </c>
    </row>
    <row r="28" spans="1:13" ht="12.75">
      <c r="A28">
        <v>24</v>
      </c>
      <c r="B28">
        <v>19</v>
      </c>
      <c r="C28" s="2">
        <v>24</v>
      </c>
      <c r="D28" t="s">
        <v>39</v>
      </c>
      <c r="E28">
        <v>1970</v>
      </c>
      <c r="F28" t="s">
        <v>9</v>
      </c>
      <c r="G28" t="s">
        <v>10</v>
      </c>
      <c r="H28">
        <v>25</v>
      </c>
      <c r="I28" t="s">
        <v>118</v>
      </c>
      <c r="J28">
        <v>15</v>
      </c>
      <c r="K28" s="3">
        <v>1515</v>
      </c>
      <c r="L28" s="2">
        <v>1183</v>
      </c>
      <c r="M28" s="4">
        <f t="shared" si="0"/>
        <v>71.93575655114117</v>
      </c>
    </row>
    <row r="29" spans="1:13" ht="12.75">
      <c r="A29">
        <v>25</v>
      </c>
      <c r="B29">
        <v>4</v>
      </c>
      <c r="C29" s="2">
        <v>9</v>
      </c>
      <c r="D29" t="s">
        <v>92</v>
      </c>
      <c r="E29">
        <v>1959</v>
      </c>
      <c r="F29" t="s">
        <v>16</v>
      </c>
      <c r="G29" t="s">
        <v>93</v>
      </c>
      <c r="H29">
        <v>25</v>
      </c>
      <c r="I29" t="s">
        <v>118</v>
      </c>
      <c r="J29">
        <v>18</v>
      </c>
      <c r="K29" s="3">
        <v>1518</v>
      </c>
      <c r="L29" s="2">
        <v>1183</v>
      </c>
      <c r="M29" s="4">
        <f t="shared" si="0"/>
        <v>71.68216398985629</v>
      </c>
    </row>
    <row r="30" spans="1:13" ht="12.75">
      <c r="A30">
        <v>26</v>
      </c>
      <c r="B30">
        <v>3</v>
      </c>
      <c r="C30" s="2">
        <v>3</v>
      </c>
      <c r="D30" t="s">
        <v>37</v>
      </c>
      <c r="E30">
        <v>1963</v>
      </c>
      <c r="F30" t="s">
        <v>11</v>
      </c>
      <c r="G30" t="s">
        <v>38</v>
      </c>
      <c r="H30">
        <v>25</v>
      </c>
      <c r="I30" t="s">
        <v>118</v>
      </c>
      <c r="J30">
        <v>22</v>
      </c>
      <c r="K30" s="3">
        <v>1522</v>
      </c>
      <c r="L30" s="2">
        <v>1183</v>
      </c>
      <c r="M30" s="4">
        <f t="shared" si="0"/>
        <v>71.34404057480981</v>
      </c>
    </row>
    <row r="31" spans="1:13" ht="12.75">
      <c r="A31">
        <v>27</v>
      </c>
      <c r="B31">
        <v>5</v>
      </c>
      <c r="C31" s="2">
        <v>8</v>
      </c>
      <c r="D31" t="s">
        <v>94</v>
      </c>
      <c r="E31">
        <v>1953</v>
      </c>
      <c r="F31" t="s">
        <v>16</v>
      </c>
      <c r="G31" t="s">
        <v>95</v>
      </c>
      <c r="H31">
        <v>26</v>
      </c>
      <c r="I31" t="s">
        <v>118</v>
      </c>
      <c r="J31">
        <v>1</v>
      </c>
      <c r="K31" s="3">
        <v>1561</v>
      </c>
      <c r="L31" s="2">
        <v>1183</v>
      </c>
      <c r="M31" s="4">
        <f t="shared" si="0"/>
        <v>68.04733727810651</v>
      </c>
    </row>
    <row r="32" spans="1:13" ht="12.75">
      <c r="A32">
        <v>28</v>
      </c>
      <c r="B32">
        <v>20</v>
      </c>
      <c r="C32" s="2">
        <v>20</v>
      </c>
      <c r="D32" t="s">
        <v>26</v>
      </c>
      <c r="E32">
        <v>1982</v>
      </c>
      <c r="F32" t="s">
        <v>9</v>
      </c>
      <c r="G32" t="s">
        <v>41</v>
      </c>
      <c r="H32">
        <v>26</v>
      </c>
      <c r="I32" t="s">
        <v>118</v>
      </c>
      <c r="J32">
        <v>8</v>
      </c>
      <c r="K32" s="3">
        <v>1568</v>
      </c>
      <c r="L32" s="2">
        <v>1183</v>
      </c>
      <c r="M32" s="4">
        <f t="shared" si="0"/>
        <v>67.45562130177515</v>
      </c>
    </row>
    <row r="33" spans="1:13" ht="12.75">
      <c r="A33">
        <v>29</v>
      </c>
      <c r="B33">
        <v>21</v>
      </c>
      <c r="C33" s="2">
        <v>27</v>
      </c>
      <c r="D33" t="s">
        <v>68</v>
      </c>
      <c r="E33">
        <v>1971</v>
      </c>
      <c r="F33" t="s">
        <v>9</v>
      </c>
      <c r="G33" t="s">
        <v>36</v>
      </c>
      <c r="H33">
        <v>26</v>
      </c>
      <c r="I33" t="s">
        <v>118</v>
      </c>
      <c r="J33">
        <v>12</v>
      </c>
      <c r="K33" s="3">
        <v>1572</v>
      </c>
      <c r="L33" s="2">
        <v>1183</v>
      </c>
      <c r="M33" s="4">
        <f t="shared" si="0"/>
        <v>67.11749788672864</v>
      </c>
    </row>
    <row r="34" spans="1:13" ht="12.75">
      <c r="A34">
        <v>30</v>
      </c>
      <c r="B34">
        <v>22</v>
      </c>
      <c r="C34" s="2">
        <v>21</v>
      </c>
      <c r="D34" t="s">
        <v>69</v>
      </c>
      <c r="E34">
        <v>1986</v>
      </c>
      <c r="F34" t="s">
        <v>9</v>
      </c>
      <c r="G34" t="s">
        <v>70</v>
      </c>
      <c r="H34">
        <v>26</v>
      </c>
      <c r="I34" t="s">
        <v>118</v>
      </c>
      <c r="J34">
        <v>42</v>
      </c>
      <c r="K34" s="3">
        <v>1602</v>
      </c>
      <c r="L34" s="2">
        <v>1183</v>
      </c>
      <c r="M34" s="4">
        <f t="shared" si="0"/>
        <v>64.58157227387997</v>
      </c>
    </row>
    <row r="35" spans="1:13" ht="12.75">
      <c r="A35">
        <v>31</v>
      </c>
      <c r="B35">
        <v>2</v>
      </c>
      <c r="C35" s="2">
        <v>44</v>
      </c>
      <c r="D35" t="s">
        <v>71</v>
      </c>
      <c r="E35">
        <v>1993</v>
      </c>
      <c r="F35" t="s">
        <v>108</v>
      </c>
      <c r="G35" t="s">
        <v>67</v>
      </c>
      <c r="H35">
        <v>26</v>
      </c>
      <c r="I35" t="s">
        <v>118</v>
      </c>
      <c r="J35">
        <v>54</v>
      </c>
      <c r="K35" s="3">
        <v>1614</v>
      </c>
      <c r="L35" s="2">
        <v>1183</v>
      </c>
      <c r="M35" s="4">
        <f>200-100*K35/L35</f>
        <v>63.567202028740496</v>
      </c>
    </row>
    <row r="36" spans="1:13" ht="12.75">
      <c r="A36">
        <v>32</v>
      </c>
      <c r="B36">
        <v>24</v>
      </c>
      <c r="C36" s="2">
        <v>31</v>
      </c>
      <c r="D36" t="s">
        <v>72</v>
      </c>
      <c r="E36">
        <v>1976</v>
      </c>
      <c r="F36" t="s">
        <v>9</v>
      </c>
      <c r="G36" t="s">
        <v>36</v>
      </c>
      <c r="H36">
        <v>27</v>
      </c>
      <c r="I36" t="s">
        <v>118</v>
      </c>
      <c r="J36">
        <v>1</v>
      </c>
      <c r="K36" s="3">
        <v>1621</v>
      </c>
      <c r="L36" s="2">
        <v>1183</v>
      </c>
      <c r="M36" s="4">
        <f t="shared" si="0"/>
        <v>62.97548605240914</v>
      </c>
    </row>
    <row r="37" spans="1:13" ht="12.75">
      <c r="A37">
        <v>33</v>
      </c>
      <c r="B37">
        <v>25</v>
      </c>
      <c r="C37" s="2">
        <v>11</v>
      </c>
      <c r="D37" t="s">
        <v>73</v>
      </c>
      <c r="E37">
        <v>1983</v>
      </c>
      <c r="F37" t="s">
        <v>9</v>
      </c>
      <c r="G37" t="s">
        <v>42</v>
      </c>
      <c r="H37">
        <v>27</v>
      </c>
      <c r="I37" t="s">
        <v>118</v>
      </c>
      <c r="J37">
        <v>13</v>
      </c>
      <c r="K37" s="3">
        <v>1633</v>
      </c>
      <c r="L37" s="2">
        <v>1183</v>
      </c>
      <c r="M37" s="4">
        <f t="shared" si="0"/>
        <v>61.961115807269664</v>
      </c>
    </row>
    <row r="38" spans="1:13" ht="12.75">
      <c r="A38">
        <v>34</v>
      </c>
      <c r="B38">
        <v>26</v>
      </c>
      <c r="C38" s="2">
        <v>39</v>
      </c>
      <c r="D38" t="s">
        <v>74</v>
      </c>
      <c r="E38">
        <v>1978</v>
      </c>
      <c r="F38" t="s">
        <v>9</v>
      </c>
      <c r="G38" t="s">
        <v>41</v>
      </c>
      <c r="H38">
        <v>27</v>
      </c>
      <c r="I38" t="s">
        <v>118</v>
      </c>
      <c r="J38">
        <v>23</v>
      </c>
      <c r="K38" s="3">
        <v>1643</v>
      </c>
      <c r="L38" s="2">
        <v>1183</v>
      </c>
      <c r="M38" s="4">
        <f t="shared" si="0"/>
        <v>61.11580726965343</v>
      </c>
    </row>
    <row r="39" spans="1:13" ht="12.75">
      <c r="A39">
        <v>35</v>
      </c>
      <c r="B39">
        <v>6</v>
      </c>
      <c r="C39" s="2">
        <v>4</v>
      </c>
      <c r="D39" t="s">
        <v>20</v>
      </c>
      <c r="E39">
        <v>1956</v>
      </c>
      <c r="F39" t="s">
        <v>16</v>
      </c>
      <c r="G39" t="s">
        <v>21</v>
      </c>
      <c r="H39">
        <v>27</v>
      </c>
      <c r="I39" t="s">
        <v>118</v>
      </c>
      <c r="J39">
        <v>33</v>
      </c>
      <c r="K39" s="3">
        <v>1653</v>
      </c>
      <c r="L39" s="2">
        <v>1183</v>
      </c>
      <c r="M39" s="4">
        <f t="shared" si="0"/>
        <v>60.2704987320372</v>
      </c>
    </row>
    <row r="40" spans="1:13" ht="12.75">
      <c r="A40">
        <v>36</v>
      </c>
      <c r="B40">
        <v>7</v>
      </c>
      <c r="C40" s="2">
        <v>45</v>
      </c>
      <c r="D40" t="s">
        <v>24</v>
      </c>
      <c r="E40">
        <v>1955</v>
      </c>
      <c r="F40" t="s">
        <v>16</v>
      </c>
      <c r="G40" t="s">
        <v>25</v>
      </c>
      <c r="H40">
        <v>27</v>
      </c>
      <c r="I40" t="s">
        <v>118</v>
      </c>
      <c r="J40">
        <v>55</v>
      </c>
      <c r="K40" s="3">
        <v>1675</v>
      </c>
      <c r="L40" s="2">
        <v>1183</v>
      </c>
      <c r="M40" s="4">
        <f t="shared" si="0"/>
        <v>58.41081994928149</v>
      </c>
    </row>
    <row r="41" spans="1:13" ht="12.75">
      <c r="A41">
        <v>37</v>
      </c>
      <c r="B41">
        <v>8</v>
      </c>
      <c r="C41" s="2">
        <v>10</v>
      </c>
      <c r="D41" t="s">
        <v>96</v>
      </c>
      <c r="E41">
        <v>1958</v>
      </c>
      <c r="F41" t="s">
        <v>16</v>
      </c>
      <c r="G41" t="s">
        <v>97</v>
      </c>
      <c r="H41">
        <v>28</v>
      </c>
      <c r="I41" t="s">
        <v>118</v>
      </c>
      <c r="J41">
        <v>13</v>
      </c>
      <c r="K41" s="3">
        <v>1693</v>
      </c>
      <c r="L41" s="2">
        <v>1183</v>
      </c>
      <c r="M41" s="4">
        <f t="shared" si="0"/>
        <v>56.88926458157226</v>
      </c>
    </row>
    <row r="42" spans="1:13" ht="12.75">
      <c r="A42">
        <v>38</v>
      </c>
      <c r="B42">
        <v>4</v>
      </c>
      <c r="C42" s="2">
        <v>48</v>
      </c>
      <c r="D42" t="s">
        <v>40</v>
      </c>
      <c r="E42">
        <v>1960</v>
      </c>
      <c r="F42" t="s">
        <v>11</v>
      </c>
      <c r="G42" t="s">
        <v>41</v>
      </c>
      <c r="H42">
        <v>28</v>
      </c>
      <c r="I42" t="s">
        <v>118</v>
      </c>
      <c r="J42">
        <v>18</v>
      </c>
      <c r="K42" s="3">
        <v>1698</v>
      </c>
      <c r="L42" s="2">
        <v>1183</v>
      </c>
      <c r="M42" s="4">
        <f t="shared" si="0"/>
        <v>56.466610312764146</v>
      </c>
    </row>
    <row r="43" spans="1:13" ht="12.75">
      <c r="A43">
        <v>39</v>
      </c>
      <c r="B43">
        <v>27</v>
      </c>
      <c r="C43" s="2">
        <v>34</v>
      </c>
      <c r="D43" t="s">
        <v>75</v>
      </c>
      <c r="E43">
        <v>1976</v>
      </c>
      <c r="F43" t="s">
        <v>9</v>
      </c>
      <c r="G43" t="s">
        <v>36</v>
      </c>
      <c r="H43">
        <v>28</v>
      </c>
      <c r="I43" t="s">
        <v>118</v>
      </c>
      <c r="J43">
        <v>34</v>
      </c>
      <c r="K43" s="3">
        <v>1714</v>
      </c>
      <c r="L43" s="2">
        <v>1183</v>
      </c>
      <c r="M43" s="4">
        <f t="shared" si="0"/>
        <v>55.11411665257819</v>
      </c>
    </row>
    <row r="44" spans="1:13" ht="12.75">
      <c r="A44">
        <v>40</v>
      </c>
      <c r="B44">
        <v>1</v>
      </c>
      <c r="C44" s="2">
        <v>5</v>
      </c>
      <c r="D44" t="s">
        <v>102</v>
      </c>
      <c r="E44">
        <v>1948</v>
      </c>
      <c r="F44" t="s">
        <v>23</v>
      </c>
      <c r="G44" t="s">
        <v>28</v>
      </c>
      <c r="H44">
        <v>28</v>
      </c>
      <c r="I44" t="s">
        <v>118</v>
      </c>
      <c r="J44">
        <v>38</v>
      </c>
      <c r="K44" s="3">
        <v>1718</v>
      </c>
      <c r="L44" s="2">
        <v>1183</v>
      </c>
      <c r="M44" s="4">
        <f t="shared" si="0"/>
        <v>54.77599323753171</v>
      </c>
    </row>
    <row r="45" spans="1:13" ht="12.75">
      <c r="A45">
        <v>41</v>
      </c>
      <c r="B45">
        <v>28</v>
      </c>
      <c r="C45" s="2">
        <v>52</v>
      </c>
      <c r="D45" t="s">
        <v>76</v>
      </c>
      <c r="E45">
        <v>1980</v>
      </c>
      <c r="F45" t="s">
        <v>9</v>
      </c>
      <c r="G45" t="s">
        <v>41</v>
      </c>
      <c r="H45">
        <v>29</v>
      </c>
      <c r="I45" t="s">
        <v>118</v>
      </c>
      <c r="J45">
        <v>16</v>
      </c>
      <c r="K45" s="3">
        <v>1756</v>
      </c>
      <c r="L45" s="2">
        <v>1183</v>
      </c>
      <c r="M45" s="4">
        <f t="shared" si="0"/>
        <v>51.563820794590015</v>
      </c>
    </row>
    <row r="46" spans="1:13" ht="12.75">
      <c r="A46">
        <v>42</v>
      </c>
      <c r="B46">
        <v>29</v>
      </c>
      <c r="C46" s="2">
        <v>41</v>
      </c>
      <c r="D46" t="s">
        <v>77</v>
      </c>
      <c r="E46">
        <v>1975</v>
      </c>
      <c r="F46" t="s">
        <v>9</v>
      </c>
      <c r="G46" t="s">
        <v>78</v>
      </c>
      <c r="H46">
        <v>29</v>
      </c>
      <c r="I46" t="s">
        <v>118</v>
      </c>
      <c r="J46">
        <v>23</v>
      </c>
      <c r="K46" s="3">
        <v>1763</v>
      </c>
      <c r="L46" s="2">
        <v>1183</v>
      </c>
      <c r="M46" s="4">
        <f t="shared" si="0"/>
        <v>50.97210481825866</v>
      </c>
    </row>
    <row r="47" spans="1:13" ht="12.75">
      <c r="A47">
        <v>43</v>
      </c>
      <c r="B47">
        <v>5</v>
      </c>
      <c r="C47" s="2">
        <v>25</v>
      </c>
      <c r="D47" t="s">
        <v>87</v>
      </c>
      <c r="E47" s="6">
        <v>1969</v>
      </c>
      <c r="F47" t="s">
        <v>11</v>
      </c>
      <c r="G47" t="s">
        <v>88</v>
      </c>
      <c r="H47">
        <v>30</v>
      </c>
      <c r="I47" t="s">
        <v>118</v>
      </c>
      <c r="J47">
        <v>33</v>
      </c>
      <c r="K47" s="3">
        <v>1833</v>
      </c>
      <c r="L47" s="2">
        <v>1183</v>
      </c>
      <c r="M47" s="4">
        <f t="shared" si="0"/>
        <v>45.05494505494505</v>
      </c>
    </row>
    <row r="48" spans="1:13" ht="12.75">
      <c r="A48">
        <v>44</v>
      </c>
      <c r="B48">
        <v>30</v>
      </c>
      <c r="C48" s="2">
        <v>12</v>
      </c>
      <c r="D48" t="s">
        <v>79</v>
      </c>
      <c r="E48">
        <v>1982</v>
      </c>
      <c r="F48" t="s">
        <v>9</v>
      </c>
      <c r="G48" t="s">
        <v>59</v>
      </c>
      <c r="H48">
        <v>30</v>
      </c>
      <c r="I48" t="s">
        <v>118</v>
      </c>
      <c r="J48">
        <v>45</v>
      </c>
      <c r="K48" s="3">
        <v>1845</v>
      </c>
      <c r="L48" s="2">
        <v>1183</v>
      </c>
      <c r="M48" s="4">
        <f t="shared" si="0"/>
        <v>44.04057480980558</v>
      </c>
    </row>
    <row r="49" spans="1:13" ht="12.75">
      <c r="A49">
        <v>45</v>
      </c>
      <c r="B49">
        <v>2</v>
      </c>
      <c r="C49" s="2">
        <v>19</v>
      </c>
      <c r="D49" t="s">
        <v>103</v>
      </c>
      <c r="E49">
        <v>1943</v>
      </c>
      <c r="F49" t="s">
        <v>23</v>
      </c>
      <c r="G49" t="s">
        <v>104</v>
      </c>
      <c r="H49">
        <v>30</v>
      </c>
      <c r="I49" t="s">
        <v>118</v>
      </c>
      <c r="J49">
        <v>50</v>
      </c>
      <c r="K49" s="3">
        <v>1850</v>
      </c>
      <c r="L49" s="2">
        <v>1183</v>
      </c>
      <c r="M49" s="4">
        <f t="shared" si="0"/>
        <v>43.61792054099746</v>
      </c>
    </row>
    <row r="50" spans="1:13" ht="12.75">
      <c r="A50">
        <v>46</v>
      </c>
      <c r="B50">
        <v>1</v>
      </c>
      <c r="C50" s="2">
        <v>32</v>
      </c>
      <c r="D50" t="s">
        <v>46</v>
      </c>
      <c r="E50">
        <v>1956</v>
      </c>
      <c r="F50" t="s">
        <v>19</v>
      </c>
      <c r="G50" t="s">
        <v>22</v>
      </c>
      <c r="H50">
        <v>32</v>
      </c>
      <c r="I50" t="s">
        <v>118</v>
      </c>
      <c r="J50">
        <v>13</v>
      </c>
      <c r="K50" s="3">
        <v>1933</v>
      </c>
      <c r="L50" s="2">
        <v>1183</v>
      </c>
      <c r="M50" s="4">
        <f t="shared" si="0"/>
        <v>36.601859678782745</v>
      </c>
    </row>
    <row r="51" spans="1:13" ht="12.75">
      <c r="A51">
        <v>47</v>
      </c>
      <c r="B51">
        <v>31</v>
      </c>
      <c r="C51" s="2">
        <v>17</v>
      </c>
      <c r="D51" t="s">
        <v>80</v>
      </c>
      <c r="E51">
        <v>1979</v>
      </c>
      <c r="F51" t="s">
        <v>9</v>
      </c>
      <c r="G51" t="s">
        <v>59</v>
      </c>
      <c r="H51">
        <v>34</v>
      </c>
      <c r="I51" t="s">
        <v>118</v>
      </c>
      <c r="J51">
        <v>7</v>
      </c>
      <c r="K51" s="3">
        <v>2047</v>
      </c>
      <c r="L51" s="2">
        <v>1183</v>
      </c>
      <c r="M51" s="4">
        <f t="shared" si="0"/>
        <v>26.965342349957723</v>
      </c>
    </row>
    <row r="52" spans="1:13" ht="12.75">
      <c r="A52">
        <v>48</v>
      </c>
      <c r="B52">
        <v>32</v>
      </c>
      <c r="C52" s="2">
        <v>13</v>
      </c>
      <c r="D52" t="s">
        <v>81</v>
      </c>
      <c r="E52">
        <v>1981</v>
      </c>
      <c r="F52" t="s">
        <v>9</v>
      </c>
      <c r="G52" t="s">
        <v>82</v>
      </c>
      <c r="H52">
        <v>34</v>
      </c>
      <c r="I52" t="s">
        <v>118</v>
      </c>
      <c r="J52">
        <v>49</v>
      </c>
      <c r="K52" s="3">
        <v>2089</v>
      </c>
      <c r="L52" s="2">
        <v>1183</v>
      </c>
      <c r="M52" s="4">
        <f t="shared" si="0"/>
        <v>23.415046491969576</v>
      </c>
    </row>
    <row r="53" spans="1:13" ht="12.75">
      <c r="A53">
        <v>49</v>
      </c>
      <c r="B53">
        <v>33</v>
      </c>
      <c r="C53" s="2">
        <v>16</v>
      </c>
      <c r="D53" t="s">
        <v>83</v>
      </c>
      <c r="E53">
        <v>1971</v>
      </c>
      <c r="F53" t="s">
        <v>9</v>
      </c>
      <c r="G53" t="s">
        <v>59</v>
      </c>
      <c r="H53">
        <v>34</v>
      </c>
      <c r="I53" t="s">
        <v>118</v>
      </c>
      <c r="J53">
        <v>51</v>
      </c>
      <c r="K53" s="3">
        <v>2091</v>
      </c>
      <c r="L53" s="2">
        <v>1183</v>
      </c>
      <c r="M53" s="4">
        <f t="shared" si="0"/>
        <v>23.245984784446335</v>
      </c>
    </row>
    <row r="54" spans="1:13" ht="12.75">
      <c r="A54">
        <v>50</v>
      </c>
      <c r="B54">
        <v>1</v>
      </c>
      <c r="C54" s="2">
        <v>51</v>
      </c>
      <c r="D54" t="s">
        <v>113</v>
      </c>
      <c r="E54">
        <v>1996</v>
      </c>
      <c r="G54" t="s">
        <v>41</v>
      </c>
      <c r="H54">
        <v>39</v>
      </c>
      <c r="I54" t="s">
        <v>118</v>
      </c>
      <c r="J54">
        <v>34</v>
      </c>
      <c r="K54" s="3">
        <v>2374</v>
      </c>
      <c r="L54" s="2">
        <v>1183</v>
      </c>
      <c r="M54" s="4">
        <v>0</v>
      </c>
    </row>
    <row r="55" spans="1:13" ht="12.75">
      <c r="A55">
        <v>51</v>
      </c>
      <c r="B55">
        <v>2</v>
      </c>
      <c r="C55" s="2">
        <v>46</v>
      </c>
      <c r="D55" t="s">
        <v>114</v>
      </c>
      <c r="E55">
        <v>1997</v>
      </c>
      <c r="G55" t="s">
        <v>41</v>
      </c>
      <c r="H55">
        <v>44</v>
      </c>
      <c r="I55" t="s">
        <v>118</v>
      </c>
      <c r="J55">
        <v>4</v>
      </c>
      <c r="K55" s="3">
        <v>2644</v>
      </c>
      <c r="L55" s="2">
        <v>1183</v>
      </c>
      <c r="M55" s="4">
        <v>0</v>
      </c>
    </row>
    <row r="56" ht="12.75">
      <c r="K56" s="1"/>
    </row>
  </sheetData>
  <mergeCells count="3">
    <mergeCell ref="A1:K1"/>
    <mergeCell ref="A2:K2"/>
    <mergeCell ref="H4:J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workbookViewId="0" topLeftCell="A1">
      <selection activeCell="A1" sqref="A1:IV1"/>
    </sheetView>
  </sheetViews>
  <sheetFormatPr defaultColWidth="9.140625" defaultRowHeight="12.75"/>
  <cols>
    <col min="1" max="3" width="4.28125" style="0" customWidth="1"/>
    <col min="4" max="4" width="17.57421875" style="0" bestFit="1" customWidth="1"/>
    <col min="5" max="5" width="5.7109375" style="0" customWidth="1"/>
    <col min="6" max="6" width="4.28125" style="0" customWidth="1"/>
    <col min="7" max="7" width="28.421875" style="0" bestFit="1" customWidth="1"/>
    <col min="8" max="8" width="3.00390625" style="0" bestFit="1" customWidth="1"/>
    <col min="9" max="9" width="1.57421875" style="0" bestFit="1" customWidth="1"/>
    <col min="10" max="10" width="3.00390625" style="0" bestFit="1" customWidth="1"/>
    <col min="11" max="11" width="5.7109375" style="3" hidden="1" customWidth="1"/>
    <col min="12" max="12" width="5.7109375" style="2" hidden="1" customWidth="1"/>
    <col min="13" max="13" width="10.7109375" style="4" customWidth="1"/>
  </cols>
  <sheetData>
    <row r="1" spans="1:13" ht="20.25">
      <c r="A1" s="8" t="s">
        <v>115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>
      <c r="A2" s="8" t="s">
        <v>116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2.75">
      <c r="C3" s="2"/>
    </row>
    <row r="4" spans="1:13" ht="12.75">
      <c r="A4" t="s">
        <v>0</v>
      </c>
      <c r="B4" t="s">
        <v>1</v>
      </c>
      <c r="C4" s="2" t="s">
        <v>2</v>
      </c>
      <c r="D4" t="s">
        <v>3</v>
      </c>
      <c r="E4" t="s">
        <v>4</v>
      </c>
      <c r="F4" t="s">
        <v>6</v>
      </c>
      <c r="G4" t="s">
        <v>5</v>
      </c>
      <c r="H4" s="9" t="s">
        <v>7</v>
      </c>
      <c r="I4" s="9"/>
      <c r="J4" s="9"/>
      <c r="M4" s="4" t="s">
        <v>117</v>
      </c>
    </row>
    <row r="5" ht="12.75">
      <c r="C5" s="2"/>
    </row>
    <row r="6" spans="1:7" ht="12.75">
      <c r="A6" s="5" t="s">
        <v>109</v>
      </c>
      <c r="G6" s="5" t="s">
        <v>110</v>
      </c>
    </row>
    <row r="7" spans="1:13" ht="12.75">
      <c r="A7">
        <v>12</v>
      </c>
      <c r="B7">
        <v>1</v>
      </c>
      <c r="C7" s="2">
        <v>47</v>
      </c>
      <c r="D7" t="s">
        <v>55</v>
      </c>
      <c r="E7">
        <v>1992</v>
      </c>
      <c r="F7" t="s">
        <v>108</v>
      </c>
      <c r="G7" t="s">
        <v>56</v>
      </c>
      <c r="H7">
        <v>23</v>
      </c>
      <c r="I7" t="s">
        <v>118</v>
      </c>
      <c r="J7">
        <v>2</v>
      </c>
      <c r="K7" s="3">
        <f>60*H7+J7</f>
        <v>1382</v>
      </c>
      <c r="L7" s="2">
        <v>1382</v>
      </c>
      <c r="M7" s="4">
        <f>200-100*K7/L7</f>
        <v>100</v>
      </c>
    </row>
    <row r="8" spans="1:13" ht="12.75">
      <c r="A8">
        <v>31</v>
      </c>
      <c r="B8">
        <v>2</v>
      </c>
      <c r="C8" s="2">
        <v>44</v>
      </c>
      <c r="D8" t="s">
        <v>71</v>
      </c>
      <c r="E8">
        <v>1993</v>
      </c>
      <c r="F8" t="s">
        <v>108</v>
      </c>
      <c r="G8" t="s">
        <v>67</v>
      </c>
      <c r="H8">
        <v>26</v>
      </c>
      <c r="I8" t="s">
        <v>118</v>
      </c>
      <c r="J8">
        <v>54</v>
      </c>
      <c r="K8" s="3">
        <f>60*H8+J8</f>
        <v>1614</v>
      </c>
      <c r="L8" s="2">
        <v>1382</v>
      </c>
      <c r="M8" s="4">
        <f>200-100*K8/L8</f>
        <v>83.21273516642547</v>
      </c>
    </row>
    <row r="10" spans="1:7" ht="12.75">
      <c r="A10" s="5" t="s">
        <v>43</v>
      </c>
      <c r="G10" s="5" t="s">
        <v>98</v>
      </c>
    </row>
    <row r="11" spans="1:13" ht="12.75">
      <c r="A11">
        <v>1</v>
      </c>
      <c r="B11">
        <v>1</v>
      </c>
      <c r="C11" s="2">
        <v>35</v>
      </c>
      <c r="D11" t="s">
        <v>48</v>
      </c>
      <c r="E11">
        <v>1985</v>
      </c>
      <c r="F11" t="s">
        <v>9</v>
      </c>
      <c r="G11" t="s">
        <v>49</v>
      </c>
      <c r="H11">
        <v>19</v>
      </c>
      <c r="I11" t="s">
        <v>118</v>
      </c>
      <c r="J11">
        <v>43</v>
      </c>
      <c r="K11" s="3">
        <f aca="true" t="shared" si="0" ref="K11:K41">60*H11+J11</f>
        <v>1183</v>
      </c>
      <c r="L11" s="2">
        <v>1183</v>
      </c>
      <c r="M11" s="4">
        <f aca="true" t="shared" si="1" ref="M11:M33">200-100*K11/L11</f>
        <v>100</v>
      </c>
    </row>
    <row r="12" spans="1:13" ht="12.75">
      <c r="A12">
        <v>2</v>
      </c>
      <c r="B12">
        <v>2</v>
      </c>
      <c r="C12" s="2">
        <v>28</v>
      </c>
      <c r="D12" t="s">
        <v>50</v>
      </c>
      <c r="E12">
        <v>1977</v>
      </c>
      <c r="F12" t="s">
        <v>9</v>
      </c>
      <c r="G12" t="s">
        <v>8</v>
      </c>
      <c r="H12">
        <v>19</v>
      </c>
      <c r="I12" t="s">
        <v>118</v>
      </c>
      <c r="J12">
        <v>52</v>
      </c>
      <c r="K12" s="3">
        <f t="shared" si="0"/>
        <v>1192</v>
      </c>
      <c r="L12" s="2">
        <v>1183</v>
      </c>
      <c r="M12" s="4">
        <f t="shared" si="1"/>
        <v>99.23922231614539</v>
      </c>
    </row>
    <row r="13" spans="1:13" ht="12.75">
      <c r="A13">
        <v>4</v>
      </c>
      <c r="B13">
        <v>3</v>
      </c>
      <c r="C13" s="2">
        <v>37</v>
      </c>
      <c r="D13" t="s">
        <v>33</v>
      </c>
      <c r="E13">
        <v>1972</v>
      </c>
      <c r="F13" t="s">
        <v>9</v>
      </c>
      <c r="G13" t="s">
        <v>8</v>
      </c>
      <c r="H13">
        <v>20</v>
      </c>
      <c r="I13" t="s">
        <v>118</v>
      </c>
      <c r="J13">
        <v>1</v>
      </c>
      <c r="K13" s="3">
        <f t="shared" si="0"/>
        <v>1201</v>
      </c>
      <c r="L13" s="2">
        <v>1183</v>
      </c>
      <c r="M13" s="4">
        <f t="shared" si="1"/>
        <v>98.47844463229079</v>
      </c>
    </row>
    <row r="14" spans="1:13" ht="12.75">
      <c r="A14">
        <v>5</v>
      </c>
      <c r="B14">
        <v>4</v>
      </c>
      <c r="C14" s="2">
        <v>7</v>
      </c>
      <c r="D14" t="s">
        <v>51</v>
      </c>
      <c r="E14">
        <v>1983</v>
      </c>
      <c r="F14" t="s">
        <v>9</v>
      </c>
      <c r="G14" t="s">
        <v>52</v>
      </c>
      <c r="H14">
        <v>21</v>
      </c>
      <c r="I14" t="s">
        <v>118</v>
      </c>
      <c r="J14">
        <v>9</v>
      </c>
      <c r="K14" s="3">
        <f t="shared" si="0"/>
        <v>1269</v>
      </c>
      <c r="L14" s="2">
        <v>1183</v>
      </c>
      <c r="M14" s="4">
        <f t="shared" si="1"/>
        <v>92.73034657650042</v>
      </c>
    </row>
    <row r="15" spans="1:13" ht="12.75">
      <c r="A15">
        <v>6</v>
      </c>
      <c r="B15">
        <v>5</v>
      </c>
      <c r="C15" s="2">
        <v>33</v>
      </c>
      <c r="D15" t="s">
        <v>44</v>
      </c>
      <c r="E15">
        <v>1975</v>
      </c>
      <c r="F15" t="s">
        <v>9</v>
      </c>
      <c r="G15" t="s">
        <v>36</v>
      </c>
      <c r="H15">
        <v>21</v>
      </c>
      <c r="I15" t="s">
        <v>118</v>
      </c>
      <c r="J15">
        <v>20</v>
      </c>
      <c r="K15" s="3">
        <f t="shared" si="0"/>
        <v>1280</v>
      </c>
      <c r="L15" s="2">
        <v>1183</v>
      </c>
      <c r="M15" s="4">
        <f t="shared" si="1"/>
        <v>91.80050718512257</v>
      </c>
    </row>
    <row r="16" spans="1:13" ht="12.75">
      <c r="A16">
        <v>7</v>
      </c>
      <c r="B16">
        <v>6</v>
      </c>
      <c r="C16" s="2">
        <v>1</v>
      </c>
      <c r="D16" t="s">
        <v>53</v>
      </c>
      <c r="E16">
        <v>1973</v>
      </c>
      <c r="F16" t="s">
        <v>9</v>
      </c>
      <c r="G16" t="s">
        <v>10</v>
      </c>
      <c r="H16">
        <v>21</v>
      </c>
      <c r="I16" t="s">
        <v>118</v>
      </c>
      <c r="J16">
        <v>55</v>
      </c>
      <c r="K16" s="3">
        <f t="shared" si="0"/>
        <v>1315</v>
      </c>
      <c r="L16" s="2">
        <v>1183</v>
      </c>
      <c r="M16" s="4">
        <f t="shared" si="1"/>
        <v>88.84192730346577</v>
      </c>
    </row>
    <row r="17" spans="1:13" ht="12.75">
      <c r="A17">
        <v>8</v>
      </c>
      <c r="B17">
        <v>7</v>
      </c>
      <c r="C17" s="2">
        <v>22</v>
      </c>
      <c r="D17" t="s">
        <v>12</v>
      </c>
      <c r="E17">
        <v>1977</v>
      </c>
      <c r="F17" t="s">
        <v>9</v>
      </c>
      <c r="G17" t="s">
        <v>13</v>
      </c>
      <c r="H17">
        <v>21</v>
      </c>
      <c r="I17" t="s">
        <v>118</v>
      </c>
      <c r="J17">
        <v>56</v>
      </c>
      <c r="K17" s="3">
        <f t="shared" si="0"/>
        <v>1316</v>
      </c>
      <c r="L17" s="2">
        <v>1183</v>
      </c>
      <c r="M17" s="4">
        <f t="shared" si="1"/>
        <v>88.75739644970415</v>
      </c>
    </row>
    <row r="18" spans="1:13" ht="12.75">
      <c r="A18">
        <v>9</v>
      </c>
      <c r="B18">
        <v>8</v>
      </c>
      <c r="C18" s="2">
        <v>43</v>
      </c>
      <c r="D18" t="s">
        <v>54</v>
      </c>
      <c r="E18">
        <v>1980</v>
      </c>
      <c r="F18" t="s">
        <v>9</v>
      </c>
      <c r="G18" t="s">
        <v>27</v>
      </c>
      <c r="H18">
        <v>22</v>
      </c>
      <c r="I18" t="s">
        <v>118</v>
      </c>
      <c r="J18">
        <v>36</v>
      </c>
      <c r="K18" s="3">
        <f t="shared" si="0"/>
        <v>1356</v>
      </c>
      <c r="L18" s="2">
        <v>1183</v>
      </c>
      <c r="M18" s="4">
        <f t="shared" si="1"/>
        <v>85.37616229923923</v>
      </c>
    </row>
    <row r="19" spans="1:13" ht="12.75">
      <c r="A19">
        <v>10</v>
      </c>
      <c r="B19">
        <v>9</v>
      </c>
      <c r="C19" s="2">
        <v>26</v>
      </c>
      <c r="D19" t="s">
        <v>15</v>
      </c>
      <c r="E19">
        <v>1970</v>
      </c>
      <c r="F19" t="s">
        <v>9</v>
      </c>
      <c r="G19" t="s">
        <v>10</v>
      </c>
      <c r="H19">
        <v>22</v>
      </c>
      <c r="I19" t="s">
        <v>118</v>
      </c>
      <c r="J19">
        <v>43</v>
      </c>
      <c r="K19" s="3">
        <f t="shared" si="0"/>
        <v>1363</v>
      </c>
      <c r="L19" s="2">
        <v>1183</v>
      </c>
      <c r="M19" s="4">
        <f t="shared" si="1"/>
        <v>84.78444632290787</v>
      </c>
    </row>
    <row r="20" spans="1:13" ht="12.75">
      <c r="A20">
        <v>11</v>
      </c>
      <c r="B20">
        <v>10</v>
      </c>
      <c r="C20" s="2">
        <v>29</v>
      </c>
      <c r="D20" t="s">
        <v>34</v>
      </c>
      <c r="E20">
        <v>1975</v>
      </c>
      <c r="F20" t="s">
        <v>9</v>
      </c>
      <c r="G20" t="s">
        <v>35</v>
      </c>
      <c r="H20">
        <v>22</v>
      </c>
      <c r="I20" t="s">
        <v>118</v>
      </c>
      <c r="J20">
        <v>50</v>
      </c>
      <c r="K20" s="3">
        <f t="shared" si="0"/>
        <v>1370</v>
      </c>
      <c r="L20" s="2">
        <v>1183</v>
      </c>
      <c r="M20" s="4">
        <f t="shared" si="1"/>
        <v>84.1927303465765</v>
      </c>
    </row>
    <row r="21" spans="1:13" ht="12.75">
      <c r="A21">
        <v>14</v>
      </c>
      <c r="B21">
        <v>12</v>
      </c>
      <c r="C21" s="2">
        <v>49</v>
      </c>
      <c r="D21" t="s">
        <v>57</v>
      </c>
      <c r="E21">
        <v>1970</v>
      </c>
      <c r="F21" t="s">
        <v>9</v>
      </c>
      <c r="G21" t="s">
        <v>27</v>
      </c>
      <c r="H21">
        <v>23</v>
      </c>
      <c r="I21" t="s">
        <v>118</v>
      </c>
      <c r="J21">
        <v>14</v>
      </c>
      <c r="K21" s="3">
        <f t="shared" si="0"/>
        <v>1394</v>
      </c>
      <c r="L21" s="2">
        <v>1183</v>
      </c>
      <c r="M21" s="4">
        <f t="shared" si="1"/>
        <v>82.16398985629755</v>
      </c>
    </row>
    <row r="22" spans="1:13" ht="12.75">
      <c r="A22">
        <v>16</v>
      </c>
      <c r="B22">
        <v>13</v>
      </c>
      <c r="C22" s="2">
        <v>14</v>
      </c>
      <c r="D22" t="s">
        <v>58</v>
      </c>
      <c r="E22">
        <v>1984</v>
      </c>
      <c r="F22" t="s">
        <v>9</v>
      </c>
      <c r="G22" t="s">
        <v>59</v>
      </c>
      <c r="H22">
        <v>23</v>
      </c>
      <c r="I22" t="s">
        <v>118</v>
      </c>
      <c r="J22">
        <v>25</v>
      </c>
      <c r="K22" s="3">
        <f t="shared" si="0"/>
        <v>1405</v>
      </c>
      <c r="L22" s="2">
        <v>1183</v>
      </c>
      <c r="M22" s="4">
        <f t="shared" si="1"/>
        <v>81.2341504649197</v>
      </c>
    </row>
    <row r="23" spans="1:13" ht="12.75">
      <c r="A23">
        <v>18</v>
      </c>
      <c r="B23">
        <v>14</v>
      </c>
      <c r="C23" s="2">
        <v>42</v>
      </c>
      <c r="D23" t="s">
        <v>60</v>
      </c>
      <c r="E23">
        <v>1980</v>
      </c>
      <c r="F23" t="s">
        <v>9</v>
      </c>
      <c r="G23" t="s">
        <v>27</v>
      </c>
      <c r="H23">
        <v>24</v>
      </c>
      <c r="I23" t="s">
        <v>118</v>
      </c>
      <c r="J23">
        <v>27</v>
      </c>
      <c r="K23" s="3">
        <f t="shared" si="0"/>
        <v>1467</v>
      </c>
      <c r="L23" s="2">
        <v>1183</v>
      </c>
      <c r="M23" s="4">
        <f t="shared" si="1"/>
        <v>75.99323753169907</v>
      </c>
    </row>
    <row r="24" spans="1:13" ht="12.75">
      <c r="A24">
        <v>19</v>
      </c>
      <c r="B24">
        <v>15</v>
      </c>
      <c r="C24" s="2">
        <v>53</v>
      </c>
      <c r="D24" t="s">
        <v>61</v>
      </c>
      <c r="E24">
        <v>1989</v>
      </c>
      <c r="F24" t="s">
        <v>9</v>
      </c>
      <c r="G24" t="s">
        <v>45</v>
      </c>
      <c r="H24">
        <v>24</v>
      </c>
      <c r="I24" t="s">
        <v>118</v>
      </c>
      <c r="J24">
        <v>35</v>
      </c>
      <c r="K24" s="3">
        <f t="shared" si="0"/>
        <v>1475</v>
      </c>
      <c r="L24" s="2">
        <v>1183</v>
      </c>
      <c r="M24" s="4">
        <f t="shared" si="1"/>
        <v>75.31699070160609</v>
      </c>
    </row>
    <row r="25" spans="1:13" ht="12.75">
      <c r="A25">
        <v>20</v>
      </c>
      <c r="B25">
        <v>16</v>
      </c>
      <c r="C25" s="2">
        <v>30</v>
      </c>
      <c r="D25" t="s">
        <v>62</v>
      </c>
      <c r="E25">
        <v>1976</v>
      </c>
      <c r="F25" t="s">
        <v>9</v>
      </c>
      <c r="G25" t="s">
        <v>63</v>
      </c>
      <c r="H25">
        <v>24</v>
      </c>
      <c r="I25" t="s">
        <v>118</v>
      </c>
      <c r="J25">
        <v>47</v>
      </c>
      <c r="K25" s="3">
        <f t="shared" si="0"/>
        <v>1487</v>
      </c>
      <c r="L25" s="2">
        <v>1183</v>
      </c>
      <c r="M25" s="4">
        <f t="shared" si="1"/>
        <v>74.30262045646661</v>
      </c>
    </row>
    <row r="26" spans="1:13" ht="12.75">
      <c r="A26">
        <v>22</v>
      </c>
      <c r="B26">
        <v>17</v>
      </c>
      <c r="C26" s="2">
        <v>18</v>
      </c>
      <c r="D26" t="s">
        <v>64</v>
      </c>
      <c r="E26">
        <v>1973</v>
      </c>
      <c r="F26" t="s">
        <v>9</v>
      </c>
      <c r="G26" t="s">
        <v>65</v>
      </c>
      <c r="H26">
        <v>24</v>
      </c>
      <c r="I26" t="s">
        <v>118</v>
      </c>
      <c r="J26">
        <v>53</v>
      </c>
      <c r="K26" s="3">
        <f t="shared" si="0"/>
        <v>1493</v>
      </c>
      <c r="L26" s="2">
        <v>1183</v>
      </c>
      <c r="M26" s="4">
        <f t="shared" si="1"/>
        <v>73.79543533389688</v>
      </c>
    </row>
    <row r="27" spans="1:13" ht="12.75">
      <c r="A27">
        <v>23</v>
      </c>
      <c r="B27">
        <v>18</v>
      </c>
      <c r="C27" s="2">
        <v>40</v>
      </c>
      <c r="D27" t="s">
        <v>66</v>
      </c>
      <c r="E27">
        <v>1988</v>
      </c>
      <c r="F27" t="s">
        <v>9</v>
      </c>
      <c r="G27" t="s">
        <v>67</v>
      </c>
      <c r="H27">
        <v>24</v>
      </c>
      <c r="I27" t="s">
        <v>118</v>
      </c>
      <c r="J27">
        <v>57</v>
      </c>
      <c r="K27" s="3">
        <f t="shared" si="0"/>
        <v>1497</v>
      </c>
      <c r="L27" s="2">
        <v>1183</v>
      </c>
      <c r="M27" s="4">
        <f t="shared" si="1"/>
        <v>73.45731191885038</v>
      </c>
    </row>
    <row r="28" spans="1:13" ht="12.75">
      <c r="A28">
        <v>24</v>
      </c>
      <c r="B28">
        <v>19</v>
      </c>
      <c r="C28" s="2">
        <v>24</v>
      </c>
      <c r="D28" t="s">
        <v>39</v>
      </c>
      <c r="E28">
        <v>1970</v>
      </c>
      <c r="F28" t="s">
        <v>9</v>
      </c>
      <c r="G28" t="s">
        <v>10</v>
      </c>
      <c r="H28">
        <v>25</v>
      </c>
      <c r="I28" t="s">
        <v>118</v>
      </c>
      <c r="J28">
        <v>15</v>
      </c>
      <c r="K28" s="3">
        <f t="shared" si="0"/>
        <v>1515</v>
      </c>
      <c r="L28" s="2">
        <v>1183</v>
      </c>
      <c r="M28" s="4">
        <f t="shared" si="1"/>
        <v>71.93575655114117</v>
      </c>
    </row>
    <row r="29" spans="1:13" ht="12.75">
      <c r="A29">
        <v>28</v>
      </c>
      <c r="B29">
        <v>20</v>
      </c>
      <c r="C29" s="2">
        <v>20</v>
      </c>
      <c r="D29" t="s">
        <v>26</v>
      </c>
      <c r="E29">
        <v>1982</v>
      </c>
      <c r="F29" t="s">
        <v>9</v>
      </c>
      <c r="G29" t="s">
        <v>41</v>
      </c>
      <c r="H29">
        <v>26</v>
      </c>
      <c r="I29" t="s">
        <v>118</v>
      </c>
      <c r="J29">
        <v>8</v>
      </c>
      <c r="K29" s="3">
        <f t="shared" si="0"/>
        <v>1568</v>
      </c>
      <c r="L29" s="2">
        <v>1183</v>
      </c>
      <c r="M29" s="4">
        <f t="shared" si="1"/>
        <v>67.45562130177515</v>
      </c>
    </row>
    <row r="30" spans="1:13" ht="12.75">
      <c r="A30">
        <v>29</v>
      </c>
      <c r="B30">
        <v>21</v>
      </c>
      <c r="C30" s="2">
        <v>27</v>
      </c>
      <c r="D30" t="s">
        <v>68</v>
      </c>
      <c r="E30">
        <v>1971</v>
      </c>
      <c r="F30" t="s">
        <v>9</v>
      </c>
      <c r="G30" t="s">
        <v>36</v>
      </c>
      <c r="H30">
        <v>26</v>
      </c>
      <c r="I30" t="s">
        <v>118</v>
      </c>
      <c r="J30">
        <v>12</v>
      </c>
      <c r="K30" s="3">
        <f t="shared" si="0"/>
        <v>1572</v>
      </c>
      <c r="L30" s="2">
        <v>1183</v>
      </c>
      <c r="M30" s="4">
        <f t="shared" si="1"/>
        <v>67.11749788672864</v>
      </c>
    </row>
    <row r="31" spans="1:13" ht="12.75">
      <c r="A31">
        <v>30</v>
      </c>
      <c r="B31">
        <v>22</v>
      </c>
      <c r="C31" s="2">
        <v>21</v>
      </c>
      <c r="D31" t="s">
        <v>69</v>
      </c>
      <c r="E31">
        <v>1986</v>
      </c>
      <c r="F31" t="s">
        <v>9</v>
      </c>
      <c r="G31" t="s">
        <v>70</v>
      </c>
      <c r="H31">
        <v>26</v>
      </c>
      <c r="I31" t="s">
        <v>118</v>
      </c>
      <c r="J31">
        <v>42</v>
      </c>
      <c r="K31" s="3">
        <f t="shared" si="0"/>
        <v>1602</v>
      </c>
      <c r="L31" s="2">
        <v>1183</v>
      </c>
      <c r="M31" s="4">
        <f t="shared" si="1"/>
        <v>64.58157227387997</v>
      </c>
    </row>
    <row r="32" spans="1:13" ht="12.75">
      <c r="A32">
        <v>32</v>
      </c>
      <c r="B32">
        <v>24</v>
      </c>
      <c r="C32" s="2">
        <v>31</v>
      </c>
      <c r="D32" t="s">
        <v>72</v>
      </c>
      <c r="E32">
        <v>1976</v>
      </c>
      <c r="F32" t="s">
        <v>9</v>
      </c>
      <c r="G32" t="s">
        <v>36</v>
      </c>
      <c r="H32">
        <v>27</v>
      </c>
      <c r="I32" t="s">
        <v>118</v>
      </c>
      <c r="J32">
        <v>1</v>
      </c>
      <c r="K32" s="3">
        <f t="shared" si="0"/>
        <v>1621</v>
      </c>
      <c r="L32" s="2">
        <v>1183</v>
      </c>
      <c r="M32" s="4">
        <f t="shared" si="1"/>
        <v>62.97548605240914</v>
      </c>
    </row>
    <row r="33" spans="1:13" ht="12.75">
      <c r="A33">
        <v>33</v>
      </c>
      <c r="B33">
        <v>25</v>
      </c>
      <c r="C33" s="2">
        <v>11</v>
      </c>
      <c r="D33" t="s">
        <v>73</v>
      </c>
      <c r="E33">
        <v>1983</v>
      </c>
      <c r="F33" t="s">
        <v>9</v>
      </c>
      <c r="G33" t="s">
        <v>42</v>
      </c>
      <c r="H33">
        <v>27</v>
      </c>
      <c r="I33" t="s">
        <v>118</v>
      </c>
      <c r="J33">
        <v>13</v>
      </c>
      <c r="K33" s="3">
        <f t="shared" si="0"/>
        <v>1633</v>
      </c>
      <c r="L33" s="2">
        <v>1183</v>
      </c>
      <c r="M33" s="4">
        <f t="shared" si="1"/>
        <v>61.961115807269664</v>
      </c>
    </row>
    <row r="34" spans="1:13" ht="12.75">
      <c r="A34">
        <v>34</v>
      </c>
      <c r="B34">
        <v>26</v>
      </c>
      <c r="C34" s="2">
        <v>39</v>
      </c>
      <c r="D34" t="s">
        <v>74</v>
      </c>
      <c r="E34">
        <v>1978</v>
      </c>
      <c r="F34" t="s">
        <v>9</v>
      </c>
      <c r="G34" t="s">
        <v>41</v>
      </c>
      <c r="H34">
        <v>27</v>
      </c>
      <c r="I34" t="s">
        <v>118</v>
      </c>
      <c r="J34">
        <v>23</v>
      </c>
      <c r="K34" s="3">
        <f t="shared" si="0"/>
        <v>1643</v>
      </c>
      <c r="L34" s="2">
        <v>1183</v>
      </c>
      <c r="M34" s="4">
        <f aca="true" t="shared" si="2" ref="M34:M41">200-100*K34/L34</f>
        <v>61.11580726965343</v>
      </c>
    </row>
    <row r="35" spans="1:13" ht="12.75">
      <c r="A35">
        <v>39</v>
      </c>
      <c r="B35">
        <v>27</v>
      </c>
      <c r="C35" s="2">
        <v>34</v>
      </c>
      <c r="D35" t="s">
        <v>75</v>
      </c>
      <c r="E35">
        <v>1976</v>
      </c>
      <c r="F35" t="s">
        <v>9</v>
      </c>
      <c r="G35" t="s">
        <v>36</v>
      </c>
      <c r="H35">
        <v>28</v>
      </c>
      <c r="I35" t="s">
        <v>118</v>
      </c>
      <c r="J35">
        <v>34</v>
      </c>
      <c r="K35" s="3">
        <f t="shared" si="0"/>
        <v>1714</v>
      </c>
      <c r="L35" s="2">
        <v>1183</v>
      </c>
      <c r="M35" s="4">
        <f t="shared" si="2"/>
        <v>55.11411665257819</v>
      </c>
    </row>
    <row r="36" spans="1:13" ht="12.75">
      <c r="A36">
        <v>41</v>
      </c>
      <c r="B36">
        <v>28</v>
      </c>
      <c r="C36" s="2">
        <v>52</v>
      </c>
      <c r="D36" t="s">
        <v>76</v>
      </c>
      <c r="E36">
        <v>1980</v>
      </c>
      <c r="F36" t="s">
        <v>9</v>
      </c>
      <c r="G36" t="s">
        <v>41</v>
      </c>
      <c r="H36">
        <v>29</v>
      </c>
      <c r="I36" t="s">
        <v>118</v>
      </c>
      <c r="J36">
        <v>16</v>
      </c>
      <c r="K36" s="3">
        <f t="shared" si="0"/>
        <v>1756</v>
      </c>
      <c r="L36" s="2">
        <v>1183</v>
      </c>
      <c r="M36" s="4">
        <f t="shared" si="2"/>
        <v>51.563820794590015</v>
      </c>
    </row>
    <row r="37" spans="1:13" ht="12.75">
      <c r="A37">
        <v>42</v>
      </c>
      <c r="B37">
        <v>29</v>
      </c>
      <c r="C37" s="2">
        <v>41</v>
      </c>
      <c r="D37" t="s">
        <v>77</v>
      </c>
      <c r="E37">
        <v>1975</v>
      </c>
      <c r="F37" t="s">
        <v>9</v>
      </c>
      <c r="G37" t="s">
        <v>78</v>
      </c>
      <c r="H37">
        <v>29</v>
      </c>
      <c r="I37" t="s">
        <v>118</v>
      </c>
      <c r="J37">
        <v>23</v>
      </c>
      <c r="K37" s="3">
        <f t="shared" si="0"/>
        <v>1763</v>
      </c>
      <c r="L37" s="2">
        <v>1183</v>
      </c>
      <c r="M37" s="4">
        <f t="shared" si="2"/>
        <v>50.97210481825866</v>
      </c>
    </row>
    <row r="38" spans="1:13" ht="12.75">
      <c r="A38">
        <v>44</v>
      </c>
      <c r="B38">
        <v>30</v>
      </c>
      <c r="C38" s="2">
        <v>12</v>
      </c>
      <c r="D38" t="s">
        <v>79</v>
      </c>
      <c r="E38">
        <v>1982</v>
      </c>
      <c r="F38" t="s">
        <v>9</v>
      </c>
      <c r="G38" t="s">
        <v>59</v>
      </c>
      <c r="H38">
        <v>30</v>
      </c>
      <c r="I38" t="s">
        <v>118</v>
      </c>
      <c r="J38">
        <v>45</v>
      </c>
      <c r="K38" s="3">
        <f t="shared" si="0"/>
        <v>1845</v>
      </c>
      <c r="L38" s="2">
        <v>1183</v>
      </c>
      <c r="M38" s="4">
        <f t="shared" si="2"/>
        <v>44.04057480980558</v>
      </c>
    </row>
    <row r="39" spans="1:13" ht="12.75">
      <c r="A39">
        <v>47</v>
      </c>
      <c r="B39">
        <v>31</v>
      </c>
      <c r="C39" s="2">
        <v>17</v>
      </c>
      <c r="D39" t="s">
        <v>80</v>
      </c>
      <c r="E39">
        <v>1979</v>
      </c>
      <c r="F39" t="s">
        <v>9</v>
      </c>
      <c r="G39" t="s">
        <v>59</v>
      </c>
      <c r="H39">
        <v>34</v>
      </c>
      <c r="I39" t="s">
        <v>118</v>
      </c>
      <c r="J39">
        <v>7</v>
      </c>
      <c r="K39" s="3">
        <f t="shared" si="0"/>
        <v>2047</v>
      </c>
      <c r="L39" s="2">
        <v>1183</v>
      </c>
      <c r="M39" s="4">
        <f t="shared" si="2"/>
        <v>26.965342349957723</v>
      </c>
    </row>
    <row r="40" spans="1:13" ht="12.75">
      <c r="A40">
        <v>48</v>
      </c>
      <c r="B40">
        <v>32</v>
      </c>
      <c r="C40" s="2">
        <v>13</v>
      </c>
      <c r="D40" t="s">
        <v>81</v>
      </c>
      <c r="E40">
        <v>1981</v>
      </c>
      <c r="F40" t="s">
        <v>9</v>
      </c>
      <c r="G40" t="s">
        <v>82</v>
      </c>
      <c r="H40">
        <v>34</v>
      </c>
      <c r="I40" t="s">
        <v>118</v>
      </c>
      <c r="J40">
        <v>49</v>
      </c>
      <c r="K40" s="3">
        <f t="shared" si="0"/>
        <v>2089</v>
      </c>
      <c r="L40" s="2">
        <v>1183</v>
      </c>
      <c r="M40" s="4">
        <f t="shared" si="2"/>
        <v>23.415046491969576</v>
      </c>
    </row>
    <row r="41" spans="1:13" ht="12.75">
      <c r="A41">
        <v>49</v>
      </c>
      <c r="B41">
        <v>33</v>
      </c>
      <c r="C41" s="2">
        <v>16</v>
      </c>
      <c r="D41" t="s">
        <v>83</v>
      </c>
      <c r="E41">
        <v>1971</v>
      </c>
      <c r="F41" t="s">
        <v>9</v>
      </c>
      <c r="G41" t="s">
        <v>59</v>
      </c>
      <c r="H41">
        <v>34</v>
      </c>
      <c r="I41" t="s">
        <v>118</v>
      </c>
      <c r="J41">
        <v>51</v>
      </c>
      <c r="K41" s="3">
        <f t="shared" si="0"/>
        <v>2091</v>
      </c>
      <c r="L41" s="2">
        <v>1183</v>
      </c>
      <c r="M41" s="4">
        <f t="shared" si="2"/>
        <v>23.245984784446335</v>
      </c>
    </row>
    <row r="43" spans="1:7" ht="12.75">
      <c r="A43" s="5" t="s">
        <v>29</v>
      </c>
      <c r="G43" s="5" t="s">
        <v>99</v>
      </c>
    </row>
    <row r="44" spans="1:13" ht="12.75">
      <c r="A44">
        <v>3</v>
      </c>
      <c r="B44">
        <v>1</v>
      </c>
      <c r="C44" s="2">
        <v>2</v>
      </c>
      <c r="D44" t="s">
        <v>84</v>
      </c>
      <c r="E44">
        <v>1969</v>
      </c>
      <c r="F44" t="s">
        <v>11</v>
      </c>
      <c r="G44" t="s">
        <v>85</v>
      </c>
      <c r="H44">
        <v>19</v>
      </c>
      <c r="I44" t="s">
        <v>118</v>
      </c>
      <c r="J44">
        <v>56</v>
      </c>
      <c r="K44" s="3">
        <f>60*H44+J44</f>
        <v>1196</v>
      </c>
      <c r="L44" s="2">
        <v>1196</v>
      </c>
      <c r="M44" s="4">
        <f>200-100*K44/L44</f>
        <v>100</v>
      </c>
    </row>
    <row r="45" spans="1:13" ht="12.75">
      <c r="A45">
        <v>13</v>
      </c>
      <c r="B45">
        <v>2</v>
      </c>
      <c r="C45" s="2">
        <v>50</v>
      </c>
      <c r="D45" t="s">
        <v>86</v>
      </c>
      <c r="E45">
        <v>1969</v>
      </c>
      <c r="F45" t="s">
        <v>11</v>
      </c>
      <c r="G45" t="s">
        <v>14</v>
      </c>
      <c r="H45">
        <v>23</v>
      </c>
      <c r="I45" t="s">
        <v>118</v>
      </c>
      <c r="J45">
        <v>4</v>
      </c>
      <c r="K45" s="3">
        <f>60*H45+J45</f>
        <v>1384</v>
      </c>
      <c r="L45" s="2">
        <v>1196</v>
      </c>
      <c r="M45" s="4">
        <f>200-100*K45/L45</f>
        <v>84.2809364548495</v>
      </c>
    </row>
    <row r="46" spans="1:13" ht="12.75">
      <c r="A46">
        <v>26</v>
      </c>
      <c r="B46">
        <v>3</v>
      </c>
      <c r="C46" s="2">
        <v>3</v>
      </c>
      <c r="D46" t="s">
        <v>37</v>
      </c>
      <c r="E46">
        <v>1963</v>
      </c>
      <c r="F46" t="s">
        <v>11</v>
      </c>
      <c r="G46" t="s">
        <v>38</v>
      </c>
      <c r="H46">
        <v>25</v>
      </c>
      <c r="I46" t="s">
        <v>118</v>
      </c>
      <c r="J46">
        <v>22</v>
      </c>
      <c r="K46" s="3">
        <f>60*H46+J46</f>
        <v>1522</v>
      </c>
      <c r="L46" s="2">
        <v>1196</v>
      </c>
      <c r="M46" s="4">
        <f>200-100*K46/L46</f>
        <v>72.74247491638796</v>
      </c>
    </row>
    <row r="47" spans="1:13" ht="12.75">
      <c r="A47">
        <v>38</v>
      </c>
      <c r="B47">
        <v>4</v>
      </c>
      <c r="C47" s="2">
        <v>48</v>
      </c>
      <c r="D47" t="s">
        <v>40</v>
      </c>
      <c r="E47">
        <v>1960</v>
      </c>
      <c r="F47" t="s">
        <v>11</v>
      </c>
      <c r="G47" t="s">
        <v>41</v>
      </c>
      <c r="H47">
        <v>28</v>
      </c>
      <c r="I47" t="s">
        <v>118</v>
      </c>
      <c r="J47">
        <v>18</v>
      </c>
      <c r="K47" s="3">
        <f>60*H47+J47</f>
        <v>1698</v>
      </c>
      <c r="L47" s="2">
        <v>1196</v>
      </c>
      <c r="M47" s="4">
        <f>200-100*K47/L47</f>
        <v>58.0267558528428</v>
      </c>
    </row>
    <row r="48" spans="1:13" ht="12.75">
      <c r="A48">
        <v>43</v>
      </c>
      <c r="B48">
        <v>5</v>
      </c>
      <c r="C48" s="2">
        <v>25</v>
      </c>
      <c r="D48" t="s">
        <v>87</v>
      </c>
      <c r="E48" s="6">
        <v>1969</v>
      </c>
      <c r="F48" t="s">
        <v>11</v>
      </c>
      <c r="G48" t="s">
        <v>88</v>
      </c>
      <c r="H48">
        <v>30</v>
      </c>
      <c r="I48" t="s">
        <v>118</v>
      </c>
      <c r="J48">
        <v>33</v>
      </c>
      <c r="K48" s="3">
        <f>60*H48+J48</f>
        <v>1833</v>
      </c>
      <c r="L48" s="2">
        <v>1196</v>
      </c>
      <c r="M48" s="4">
        <f>200-100*K48/L48</f>
        <v>46.739130434782595</v>
      </c>
    </row>
    <row r="50" spans="1:7" ht="12.75">
      <c r="A50" s="5" t="s">
        <v>30</v>
      </c>
      <c r="G50" s="5" t="s">
        <v>100</v>
      </c>
    </row>
    <row r="51" spans="1:13" ht="12.75">
      <c r="A51">
        <v>15</v>
      </c>
      <c r="B51">
        <v>1</v>
      </c>
      <c r="C51" s="2">
        <v>6</v>
      </c>
      <c r="D51" t="s">
        <v>89</v>
      </c>
      <c r="E51">
        <v>1959</v>
      </c>
      <c r="F51" t="s">
        <v>16</v>
      </c>
      <c r="G51" t="s">
        <v>90</v>
      </c>
      <c r="H51">
        <v>23</v>
      </c>
      <c r="I51" t="s">
        <v>118</v>
      </c>
      <c r="J51">
        <v>17</v>
      </c>
      <c r="K51" s="3">
        <f aca="true" t="shared" si="3" ref="K51:K58">60*H51+J51</f>
        <v>1397</v>
      </c>
      <c r="L51" s="2">
        <v>1397</v>
      </c>
      <c r="M51" s="4">
        <f aca="true" t="shared" si="4" ref="M51:M58">200-100*K51/L51</f>
        <v>100</v>
      </c>
    </row>
    <row r="52" spans="1:13" ht="12.75">
      <c r="A52">
        <v>17</v>
      </c>
      <c r="B52">
        <v>2</v>
      </c>
      <c r="C52" s="2">
        <v>38</v>
      </c>
      <c r="D52" t="s">
        <v>91</v>
      </c>
      <c r="E52">
        <v>1958</v>
      </c>
      <c r="F52" t="s">
        <v>16</v>
      </c>
      <c r="G52" t="s">
        <v>67</v>
      </c>
      <c r="H52">
        <v>23</v>
      </c>
      <c r="I52" t="s">
        <v>118</v>
      </c>
      <c r="J52">
        <v>46</v>
      </c>
      <c r="K52" s="3">
        <f t="shared" si="3"/>
        <v>1426</v>
      </c>
      <c r="L52" s="2">
        <v>1397</v>
      </c>
      <c r="M52" s="4">
        <f t="shared" si="4"/>
        <v>97.92412312097352</v>
      </c>
    </row>
    <row r="53" spans="1:13" ht="12.75">
      <c r="A53">
        <v>21</v>
      </c>
      <c r="B53">
        <v>3</v>
      </c>
      <c r="C53" s="2">
        <v>54</v>
      </c>
      <c r="D53" t="s">
        <v>17</v>
      </c>
      <c r="E53">
        <v>1954</v>
      </c>
      <c r="F53" t="s">
        <v>16</v>
      </c>
      <c r="G53" t="s">
        <v>18</v>
      </c>
      <c r="H53">
        <v>24</v>
      </c>
      <c r="I53" t="s">
        <v>118</v>
      </c>
      <c r="J53">
        <v>50</v>
      </c>
      <c r="K53" s="3">
        <f t="shared" si="3"/>
        <v>1490</v>
      </c>
      <c r="L53" s="2">
        <v>1397</v>
      </c>
      <c r="M53" s="4">
        <f t="shared" si="4"/>
        <v>93.3428775948461</v>
      </c>
    </row>
    <row r="54" spans="1:13" ht="12.75">
      <c r="A54">
        <v>25</v>
      </c>
      <c r="B54">
        <v>4</v>
      </c>
      <c r="C54" s="2">
        <v>9</v>
      </c>
      <c r="D54" t="s">
        <v>92</v>
      </c>
      <c r="E54">
        <v>1959</v>
      </c>
      <c r="F54" t="s">
        <v>16</v>
      </c>
      <c r="G54" t="s">
        <v>93</v>
      </c>
      <c r="H54">
        <v>25</v>
      </c>
      <c r="I54" t="s">
        <v>118</v>
      </c>
      <c r="J54">
        <v>18</v>
      </c>
      <c r="K54" s="3">
        <f t="shared" si="3"/>
        <v>1518</v>
      </c>
      <c r="L54" s="2">
        <v>1397</v>
      </c>
      <c r="M54" s="4">
        <f t="shared" si="4"/>
        <v>91.33858267716535</v>
      </c>
    </row>
    <row r="55" spans="1:13" ht="12.75">
      <c r="A55">
        <v>27</v>
      </c>
      <c r="B55">
        <v>5</v>
      </c>
      <c r="C55" s="2">
        <v>8</v>
      </c>
      <c r="D55" t="s">
        <v>94</v>
      </c>
      <c r="E55">
        <v>1953</v>
      </c>
      <c r="F55" t="s">
        <v>16</v>
      </c>
      <c r="G55" t="s">
        <v>95</v>
      </c>
      <c r="H55">
        <v>26</v>
      </c>
      <c r="I55" t="s">
        <v>118</v>
      </c>
      <c r="J55">
        <v>1</v>
      </c>
      <c r="K55" s="3">
        <f t="shared" si="3"/>
        <v>1561</v>
      </c>
      <c r="L55" s="2">
        <v>1397</v>
      </c>
      <c r="M55" s="4">
        <f t="shared" si="4"/>
        <v>88.2605583392985</v>
      </c>
    </row>
    <row r="56" spans="1:13" ht="12.75">
      <c r="A56">
        <v>35</v>
      </c>
      <c r="B56">
        <v>6</v>
      </c>
      <c r="C56" s="2">
        <v>4</v>
      </c>
      <c r="D56" t="s">
        <v>20</v>
      </c>
      <c r="E56">
        <v>1956</v>
      </c>
      <c r="F56" t="s">
        <v>16</v>
      </c>
      <c r="G56" t="s">
        <v>21</v>
      </c>
      <c r="H56">
        <v>27</v>
      </c>
      <c r="I56" t="s">
        <v>118</v>
      </c>
      <c r="J56">
        <v>33</v>
      </c>
      <c r="K56" s="3">
        <f t="shared" si="3"/>
        <v>1653</v>
      </c>
      <c r="L56" s="2">
        <v>1397</v>
      </c>
      <c r="M56" s="4">
        <f t="shared" si="4"/>
        <v>81.67501789549034</v>
      </c>
    </row>
    <row r="57" spans="1:13" ht="12.75">
      <c r="A57">
        <v>36</v>
      </c>
      <c r="B57">
        <v>7</v>
      </c>
      <c r="C57" s="2">
        <v>45</v>
      </c>
      <c r="D57" t="s">
        <v>24</v>
      </c>
      <c r="E57">
        <v>1955</v>
      </c>
      <c r="F57" t="s">
        <v>16</v>
      </c>
      <c r="G57" t="s">
        <v>25</v>
      </c>
      <c r="H57">
        <v>27</v>
      </c>
      <c r="I57" t="s">
        <v>118</v>
      </c>
      <c r="J57">
        <v>55</v>
      </c>
      <c r="K57" s="3">
        <f t="shared" si="3"/>
        <v>1675</v>
      </c>
      <c r="L57" s="2">
        <v>1397</v>
      </c>
      <c r="M57" s="4">
        <f t="shared" si="4"/>
        <v>80.10021474588403</v>
      </c>
    </row>
    <row r="58" spans="1:13" ht="12.75">
      <c r="A58">
        <v>37</v>
      </c>
      <c r="B58">
        <v>8</v>
      </c>
      <c r="C58" s="2">
        <v>10</v>
      </c>
      <c r="D58" t="s">
        <v>96</v>
      </c>
      <c r="E58">
        <v>1958</v>
      </c>
      <c r="F58" t="s">
        <v>16</v>
      </c>
      <c r="G58" t="s">
        <v>97</v>
      </c>
      <c r="H58">
        <v>28</v>
      </c>
      <c r="I58" t="s">
        <v>118</v>
      </c>
      <c r="J58">
        <v>13</v>
      </c>
      <c r="K58" s="3">
        <f t="shared" si="3"/>
        <v>1693</v>
      </c>
      <c r="L58" s="2">
        <v>1397</v>
      </c>
      <c r="M58" s="4">
        <f t="shared" si="4"/>
        <v>78.8117394416607</v>
      </c>
    </row>
    <row r="59" ht="12.75">
      <c r="C59" s="2"/>
    </row>
    <row r="60" spans="1:7" ht="12.75">
      <c r="A60" s="5" t="s">
        <v>31</v>
      </c>
      <c r="G60" s="5" t="s">
        <v>101</v>
      </c>
    </row>
    <row r="61" spans="1:13" ht="12.75">
      <c r="A61">
        <v>40</v>
      </c>
      <c r="B61">
        <v>1</v>
      </c>
      <c r="C61" s="2">
        <v>5</v>
      </c>
      <c r="D61" t="s">
        <v>102</v>
      </c>
      <c r="E61">
        <v>1948</v>
      </c>
      <c r="F61" t="s">
        <v>23</v>
      </c>
      <c r="G61" t="s">
        <v>28</v>
      </c>
      <c r="H61">
        <v>28</v>
      </c>
      <c r="I61" t="s">
        <v>118</v>
      </c>
      <c r="J61">
        <v>38</v>
      </c>
      <c r="K61" s="3">
        <f>60*H61+J61</f>
        <v>1718</v>
      </c>
      <c r="L61" s="2">
        <v>1718</v>
      </c>
      <c r="M61" s="4">
        <f>200-100*K61/L61</f>
        <v>100</v>
      </c>
    </row>
    <row r="62" spans="1:13" ht="12.75">
      <c r="A62">
        <v>45</v>
      </c>
      <c r="B62">
        <v>2</v>
      </c>
      <c r="C62" s="2">
        <v>19</v>
      </c>
      <c r="D62" t="s">
        <v>103</v>
      </c>
      <c r="E62">
        <v>1943</v>
      </c>
      <c r="F62" t="s">
        <v>23</v>
      </c>
      <c r="G62" t="s">
        <v>104</v>
      </c>
      <c r="H62">
        <v>30</v>
      </c>
      <c r="I62" t="s">
        <v>118</v>
      </c>
      <c r="J62">
        <v>50</v>
      </c>
      <c r="K62" s="3">
        <f>60*H62+J62</f>
        <v>1850</v>
      </c>
      <c r="L62" s="2">
        <v>1718</v>
      </c>
      <c r="M62" s="4">
        <f>200-100*K62/L62</f>
        <v>92.31664726426077</v>
      </c>
    </row>
    <row r="64" spans="1:7" ht="12.75">
      <c r="A64" s="5" t="s">
        <v>47</v>
      </c>
      <c r="G64" s="5" t="s">
        <v>106</v>
      </c>
    </row>
    <row r="65" spans="3:4" ht="12.75">
      <c r="C65" s="2"/>
      <c r="D65" t="s">
        <v>107</v>
      </c>
    </row>
    <row r="67" spans="1:7" ht="12.75">
      <c r="A67" s="5" t="s">
        <v>32</v>
      </c>
      <c r="G67" s="5" t="s">
        <v>105</v>
      </c>
    </row>
    <row r="68" spans="1:13" ht="12.75">
      <c r="A68">
        <v>46</v>
      </c>
      <c r="B68">
        <v>1</v>
      </c>
      <c r="C68" s="2">
        <v>32</v>
      </c>
      <c r="D68" t="s">
        <v>46</v>
      </c>
      <c r="E68">
        <v>1956</v>
      </c>
      <c r="F68" t="s">
        <v>19</v>
      </c>
      <c r="G68" t="s">
        <v>22</v>
      </c>
      <c r="H68">
        <v>32</v>
      </c>
      <c r="I68" t="s">
        <v>118</v>
      </c>
      <c r="J68">
        <v>13</v>
      </c>
      <c r="K68" s="3">
        <f>60*H68+J68</f>
        <v>1933</v>
      </c>
      <c r="L68" s="2">
        <v>1933</v>
      </c>
      <c r="M68" s="4">
        <f>200-100*K68/L68</f>
        <v>100</v>
      </c>
    </row>
    <row r="70" spans="1:7" ht="12.75">
      <c r="A70" s="5" t="s">
        <v>111</v>
      </c>
      <c r="G70" s="5" t="s">
        <v>112</v>
      </c>
    </row>
    <row r="71" spans="1:13" ht="12.75">
      <c r="A71">
        <v>50</v>
      </c>
      <c r="B71">
        <v>1</v>
      </c>
      <c r="C71" s="2">
        <v>51</v>
      </c>
      <c r="D71" t="s">
        <v>113</v>
      </c>
      <c r="E71">
        <v>1996</v>
      </c>
      <c r="G71" t="s">
        <v>41</v>
      </c>
      <c r="H71">
        <v>39</v>
      </c>
      <c r="I71" t="s">
        <v>118</v>
      </c>
      <c r="J71">
        <v>34</v>
      </c>
      <c r="K71" s="3">
        <f>60*H71+J71</f>
        <v>2374</v>
      </c>
      <c r="L71" s="2">
        <v>2374</v>
      </c>
      <c r="M71" s="4">
        <f>200-100*K71/L71</f>
        <v>100</v>
      </c>
    </row>
    <row r="72" spans="1:13" ht="12.75">
      <c r="A72">
        <v>51</v>
      </c>
      <c r="B72">
        <v>2</v>
      </c>
      <c r="C72" s="2">
        <v>46</v>
      </c>
      <c r="D72" t="s">
        <v>114</v>
      </c>
      <c r="E72">
        <v>1997</v>
      </c>
      <c r="G72" t="s">
        <v>41</v>
      </c>
      <c r="H72">
        <v>44</v>
      </c>
      <c r="I72" t="s">
        <v>118</v>
      </c>
      <c r="J72">
        <v>4</v>
      </c>
      <c r="K72" s="3">
        <f>60*H72+J72</f>
        <v>2644</v>
      </c>
      <c r="L72" s="2">
        <v>2374</v>
      </c>
      <c r="M72" s="4">
        <f>200-100*K72/L72</f>
        <v>88.6267902274642</v>
      </c>
    </row>
  </sheetData>
  <mergeCells count="3">
    <mergeCell ref="A1:M1"/>
    <mergeCell ref="A2:M2"/>
    <mergeCell ref="H4:J4"/>
  </mergeCells>
  <printOptions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 --</dc:creator>
  <cp:keywords/>
  <dc:description/>
  <cp:lastModifiedBy>Jiří Prokop</cp:lastModifiedBy>
  <cp:lastPrinted>2009-02-07T14:14:46Z</cp:lastPrinted>
  <dcterms:created xsi:type="dcterms:W3CDTF">2008-03-15T18:33:58Z</dcterms:created>
  <dcterms:modified xsi:type="dcterms:W3CDTF">2009-02-10T11:59:32Z</dcterms:modified>
  <cp:category/>
  <cp:version/>
  <cp:contentType/>
  <cp:contentStatus/>
</cp:coreProperties>
</file>