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00" tabRatio="682" activeTab="0"/>
  </bookViews>
  <sheets>
    <sheet name="Výsledky" sheetId="1" r:id="rId1"/>
    <sheet name="Kategorie" sheetId="2" r:id="rId2"/>
  </sheets>
  <definedNames>
    <definedName name="_xlnm.Print_Area" localSheetId="1">'Kategorie'!$A$1:$C$26</definedName>
    <definedName name="_xlnm.Print_Area" localSheetId="0">'Výsledky'!$A$1:$K$457</definedName>
  </definedNames>
  <calcPr fullCalcOnLoad="1"/>
</workbook>
</file>

<file path=xl/sharedStrings.xml><?xml version="1.0" encoding="utf-8"?>
<sst xmlns="http://schemas.openxmlformats.org/spreadsheetml/2006/main" count="1891" uniqueCount="609">
  <si>
    <t>3 km</t>
  </si>
  <si>
    <t>5 km</t>
  </si>
  <si>
    <t>VÝSLEDKOVÁ LISTINA</t>
  </si>
  <si>
    <t>zařazeného do Poháru přespolních a lyžařských běhů KHK</t>
  </si>
  <si>
    <t>OKOLO OSTAŠE</t>
  </si>
  <si>
    <t>Sponzoři:</t>
  </si>
  <si>
    <t>REDPOINT, Teplice nad Metují</t>
  </si>
  <si>
    <t>Putovní pohár pro vítěze Memoriálu Mirka Hejnyše věnoval Jirka Beran,</t>
  </si>
  <si>
    <t>Kategorie:</t>
  </si>
  <si>
    <t>POŘADÍ
V KAT.</t>
  </si>
  <si>
    <t>POŘADÍ
V KSL</t>
  </si>
  <si>
    <t>START.
ČÍSLO</t>
  </si>
  <si>
    <t>JMÉNO</t>
  </si>
  <si>
    <t>NAR.</t>
  </si>
  <si>
    <t>KLUB, MÍSTO</t>
  </si>
  <si>
    <t>ČAS
START</t>
  </si>
  <si>
    <t>ČAS
CÍL</t>
  </si>
  <si>
    <t>ČAS</t>
  </si>
  <si>
    <t>SPARTAK Police nad Metují</t>
  </si>
  <si>
    <t>D4</t>
  </si>
  <si>
    <t>Barbora</t>
  </si>
  <si>
    <t>Tereza</t>
  </si>
  <si>
    <t>Bejšovcová</t>
  </si>
  <si>
    <t>Pavlína</t>
  </si>
  <si>
    <t>BKL Machov</t>
  </si>
  <si>
    <t>Scholzová</t>
  </si>
  <si>
    <t>Bára</t>
  </si>
  <si>
    <t>Anna</t>
  </si>
  <si>
    <t>Markéta</t>
  </si>
  <si>
    <t>Beranová</t>
  </si>
  <si>
    <t>Eliška</t>
  </si>
  <si>
    <t>Evelína</t>
  </si>
  <si>
    <t>Křepela</t>
  </si>
  <si>
    <t>Jiří</t>
  </si>
  <si>
    <t>H4</t>
  </si>
  <si>
    <t>Václav</t>
  </si>
  <si>
    <t>Lukáš</t>
  </si>
  <si>
    <t>SPARTAK Vrchlabí</t>
  </si>
  <si>
    <t>Hornych</t>
  </si>
  <si>
    <t>Matěj</t>
  </si>
  <si>
    <t>Cink</t>
  </si>
  <si>
    <t>Antonín</t>
  </si>
  <si>
    <t>Jakub</t>
  </si>
  <si>
    <t>Marek</t>
  </si>
  <si>
    <t>Tuček</t>
  </si>
  <si>
    <t>Pohl</t>
  </si>
  <si>
    <t>Scholz</t>
  </si>
  <si>
    <t>Jaroslav</t>
  </si>
  <si>
    <t>František</t>
  </si>
  <si>
    <t>Šimon</t>
  </si>
  <si>
    <t>Laura</t>
  </si>
  <si>
    <t>D6</t>
  </si>
  <si>
    <t>Pohlová</t>
  </si>
  <si>
    <t>Matylda</t>
  </si>
  <si>
    <t>Šrůtková</t>
  </si>
  <si>
    <t>Vendula</t>
  </si>
  <si>
    <t>Notková</t>
  </si>
  <si>
    <t>Veronika</t>
  </si>
  <si>
    <t>Lenka</t>
  </si>
  <si>
    <t>H6</t>
  </si>
  <si>
    <t>Michal</t>
  </si>
  <si>
    <t>Ondřej</t>
  </si>
  <si>
    <t>Síč</t>
  </si>
  <si>
    <t>Oliver</t>
  </si>
  <si>
    <t>Mitterwald</t>
  </si>
  <si>
    <t>Petr</t>
  </si>
  <si>
    <t>Valtera</t>
  </si>
  <si>
    <t>Martin</t>
  </si>
  <si>
    <t>Vítek</t>
  </si>
  <si>
    <t>Patrik</t>
  </si>
  <si>
    <t>Matyáš</t>
  </si>
  <si>
    <t>Jindrová</t>
  </si>
  <si>
    <t>Alžběta</t>
  </si>
  <si>
    <t>D8</t>
  </si>
  <si>
    <t>Smažíková</t>
  </si>
  <si>
    <t>Ivana</t>
  </si>
  <si>
    <t>Bímanová</t>
  </si>
  <si>
    <t>Aneta</t>
  </si>
  <si>
    <t>Lucie</t>
  </si>
  <si>
    <t>Anežka</t>
  </si>
  <si>
    <t>Adéla</t>
  </si>
  <si>
    <t>Doležalová</t>
  </si>
  <si>
    <t>Dostálová</t>
  </si>
  <si>
    <t>Holíková</t>
  </si>
  <si>
    <t>Radová</t>
  </si>
  <si>
    <t>Řezníčková</t>
  </si>
  <si>
    <t>Kateřina</t>
  </si>
  <si>
    <t>H8</t>
  </si>
  <si>
    <t>Beneš</t>
  </si>
  <si>
    <t>Králík</t>
  </si>
  <si>
    <t>David</t>
  </si>
  <si>
    <t>Jan</t>
  </si>
  <si>
    <t>Shorný</t>
  </si>
  <si>
    <t>Mikuláš</t>
  </si>
  <si>
    <t>Tomáš</t>
  </si>
  <si>
    <t>Kryštof</t>
  </si>
  <si>
    <t>Stejskal</t>
  </si>
  <si>
    <t>Nesládek</t>
  </si>
  <si>
    <t>Jelen</t>
  </si>
  <si>
    <t>Havlíčková</t>
  </si>
  <si>
    <t>D10</t>
  </si>
  <si>
    <t>Mračková</t>
  </si>
  <si>
    <t>Peterková</t>
  </si>
  <si>
    <t>Forbelská</t>
  </si>
  <si>
    <t>Srnová</t>
  </si>
  <si>
    <t>Plecháčová</t>
  </si>
  <si>
    <t>Eva</t>
  </si>
  <si>
    <t>Řídilová</t>
  </si>
  <si>
    <t>Klára</t>
  </si>
  <si>
    <t>Bezušková</t>
  </si>
  <si>
    <t>Leontýna</t>
  </si>
  <si>
    <t>Retková</t>
  </si>
  <si>
    <t>Stejskalová</t>
  </si>
  <si>
    <t>Valterová</t>
  </si>
  <si>
    <t>Jitka</t>
  </si>
  <si>
    <t>Katka</t>
  </si>
  <si>
    <t>SA Špindlerův Mlýn</t>
  </si>
  <si>
    <t>H10</t>
  </si>
  <si>
    <t>Vašátko</t>
  </si>
  <si>
    <t>Doležal</t>
  </si>
  <si>
    <t>Meier</t>
  </si>
  <si>
    <t>Škoda</t>
  </si>
  <si>
    <t>Bouček</t>
  </si>
  <si>
    <t>Filip</t>
  </si>
  <si>
    <t>Stoklasa</t>
  </si>
  <si>
    <t>Pešina</t>
  </si>
  <si>
    <t>Vojtěch</t>
  </si>
  <si>
    <t>Alexandr</t>
  </si>
  <si>
    <t>Jahelka</t>
  </si>
  <si>
    <t>Strunz</t>
  </si>
  <si>
    <t>Leblochová</t>
  </si>
  <si>
    <t>Jana</t>
  </si>
  <si>
    <t>D12</t>
  </si>
  <si>
    <t>Taucová</t>
  </si>
  <si>
    <t>Simona</t>
  </si>
  <si>
    <t>Benešová</t>
  </si>
  <si>
    <t>Plná</t>
  </si>
  <si>
    <t>Natálie</t>
  </si>
  <si>
    <t>Zuzana</t>
  </si>
  <si>
    <t>Krákorová</t>
  </si>
  <si>
    <t>Fišer</t>
  </si>
  <si>
    <t>H12</t>
  </si>
  <si>
    <t>Krákora</t>
  </si>
  <si>
    <t>Kašpar</t>
  </si>
  <si>
    <t>Dominik</t>
  </si>
  <si>
    <t>Maidl</t>
  </si>
  <si>
    <t>Štolfa</t>
  </si>
  <si>
    <t>Werner</t>
  </si>
  <si>
    <t>Adam</t>
  </si>
  <si>
    <t>Štěpán</t>
  </si>
  <si>
    <t>Drbula</t>
  </si>
  <si>
    <t>Tadeáš</t>
  </si>
  <si>
    <t>Aleš</t>
  </si>
  <si>
    <t>Pavel</t>
  </si>
  <si>
    <t>Retek</t>
  </si>
  <si>
    <t>Zálabská</t>
  </si>
  <si>
    <t>D14</t>
  </si>
  <si>
    <t>Dohnálková</t>
  </si>
  <si>
    <t>Meierová</t>
  </si>
  <si>
    <t>Karolína</t>
  </si>
  <si>
    <t>H14</t>
  </si>
  <si>
    <t>Švec</t>
  </si>
  <si>
    <t>Heczko</t>
  </si>
  <si>
    <t>Stanislav</t>
  </si>
  <si>
    <t>Makovička</t>
  </si>
  <si>
    <t>Milan</t>
  </si>
  <si>
    <t>Harvánek</t>
  </si>
  <si>
    <t>D16</t>
  </si>
  <si>
    <t>Jakoubková</t>
  </si>
  <si>
    <t>H16</t>
  </si>
  <si>
    <t>Jansa</t>
  </si>
  <si>
    <t>Radek</t>
  </si>
  <si>
    <t>Kuhn</t>
  </si>
  <si>
    <t>D18</t>
  </si>
  <si>
    <t>H18</t>
  </si>
  <si>
    <t>Z</t>
  </si>
  <si>
    <t>Jolana</t>
  </si>
  <si>
    <t>MA</t>
  </si>
  <si>
    <t>Hruška</t>
  </si>
  <si>
    <t>Miroslav</t>
  </si>
  <si>
    <t>Šrůtek</t>
  </si>
  <si>
    <t>Plný</t>
  </si>
  <si>
    <t>Hejl</t>
  </si>
  <si>
    <t>Dušan</t>
  </si>
  <si>
    <t>MB</t>
  </si>
  <si>
    <t>MC</t>
  </si>
  <si>
    <t>MD</t>
  </si>
  <si>
    <t>Závod se konal za oblačného počasí, v mlze, bez protestů a úrazů.</t>
  </si>
  <si>
    <t>Po závodě se našla růžová mikina  vel. 134 a bleděmodrá slabá  bunda zn. Adidas.</t>
  </si>
  <si>
    <t>Ředitel závodu:</t>
  </si>
  <si>
    <t>Antonín Pohl</t>
  </si>
  <si>
    <t>Hlavní rozhodčí:</t>
  </si>
  <si>
    <t>Josef Havlíček</t>
  </si>
  <si>
    <t>Kontakt na pořadatele:</t>
  </si>
  <si>
    <t>Antonín Pohl, Hvězdecká 13, 549 54  Police nad Metují</t>
  </si>
  <si>
    <t>telefon 732 165 160, skipolice@seznam.cz</t>
  </si>
  <si>
    <t>Zpracování výsledků:</t>
  </si>
  <si>
    <t>V Polici nad Metují dne</t>
  </si>
  <si>
    <t>Výsledky závodů pořádaných polickými lyžaři a jejich přáteli naleznete vždy aktuálně na našich stránkách.</t>
  </si>
  <si>
    <t>BĚH OKOLO OSTAŠE</t>
  </si>
  <si>
    <t>KATEGORIE</t>
  </si>
  <si>
    <t>ZNAČKA</t>
  </si>
  <si>
    <t>TRAŤ</t>
  </si>
  <si>
    <t>120 m</t>
  </si>
  <si>
    <t>400 m</t>
  </si>
  <si>
    <t>600 m</t>
  </si>
  <si>
    <t>1500 m</t>
  </si>
  <si>
    <t>12,5 km</t>
  </si>
  <si>
    <t>ROK 2015</t>
  </si>
  <si>
    <t>KRÁLOVÉHRADECKÝ   KRAJ</t>
  </si>
  <si>
    <t>HUDY  SPORT,  Hradec Králové</t>
  </si>
  <si>
    <t>BLUE  FLY,  Police nad Metují</t>
  </si>
  <si>
    <t>Sdružení  STĚNAVA,  Teplice nad Metují</t>
  </si>
  <si>
    <t>Pivovar  KRAKONOŠ,  Trutnov</t>
  </si>
  <si>
    <t>PEJSKAR a spol, Police nad Metují</t>
  </si>
  <si>
    <t>Drogerie  TETA,  Police nad Metují</t>
  </si>
  <si>
    <t>Stavební práce  David Máslo,  Police nad Metují</t>
  </si>
  <si>
    <t>Jobi-design,  Teplice nad Metují</t>
  </si>
  <si>
    <t>80 m</t>
  </si>
  <si>
    <t>Bečvář</t>
  </si>
  <si>
    <t>Wikov SKI Skuhrov nad Bělou</t>
  </si>
  <si>
    <t>Jindřich</t>
  </si>
  <si>
    <t>Jonáš</t>
  </si>
  <si>
    <t>Králíková</t>
  </si>
  <si>
    <t>Petrov</t>
  </si>
  <si>
    <t>Boris</t>
  </si>
  <si>
    <t>Rücker</t>
  </si>
  <si>
    <t>Holadová</t>
  </si>
  <si>
    <t>Horká</t>
  </si>
  <si>
    <t>Drhová</t>
  </si>
  <si>
    <t>Emílie</t>
  </si>
  <si>
    <t>Mitterwaldová</t>
  </si>
  <si>
    <t>Alice</t>
  </si>
  <si>
    <t>Buryšek</t>
  </si>
  <si>
    <t>Novotný</t>
  </si>
  <si>
    <t>Matoulek</t>
  </si>
  <si>
    <t>Holada</t>
  </si>
  <si>
    <t>Bohumil</t>
  </si>
  <si>
    <t>Kotyková</t>
  </si>
  <si>
    <t>Rozálie</t>
  </si>
  <si>
    <t>Ilona</t>
  </si>
  <si>
    <t>Limberská</t>
  </si>
  <si>
    <t>Diana</t>
  </si>
  <si>
    <t>Rückerová</t>
  </si>
  <si>
    <t>Gultová</t>
  </si>
  <si>
    <t>Michlová</t>
  </si>
  <si>
    <t>Pekárková</t>
  </si>
  <si>
    <t>Raszynski</t>
  </si>
  <si>
    <t>Babič</t>
  </si>
  <si>
    <t>Götz</t>
  </si>
  <si>
    <t>Kudlej</t>
  </si>
  <si>
    <t>Radim</t>
  </si>
  <si>
    <t>Hrouda</t>
  </si>
  <si>
    <t>Černá</t>
  </si>
  <si>
    <t>Kubečková</t>
  </si>
  <si>
    <t>Johnová</t>
  </si>
  <si>
    <t>Plecháč</t>
  </si>
  <si>
    <t>Vránová</t>
  </si>
  <si>
    <t>Matušková</t>
  </si>
  <si>
    <t>Kristýna Marie</t>
  </si>
  <si>
    <t>Kristýna</t>
  </si>
  <si>
    <t>Ernestová</t>
  </si>
  <si>
    <t>Richter</t>
  </si>
  <si>
    <t>Adamec</t>
  </si>
  <si>
    <t>Kolář</t>
  </si>
  <si>
    <t>Lebloch</t>
  </si>
  <si>
    <t>Kocanda</t>
  </si>
  <si>
    <t>Ivo</t>
  </si>
  <si>
    <t>IKstav Červený Kostelec</t>
  </si>
  <si>
    <t>1.</t>
  </si>
  <si>
    <t>Pášmová</t>
  </si>
  <si>
    <t>2.</t>
  </si>
  <si>
    <t>4.</t>
  </si>
  <si>
    <t>3.</t>
  </si>
  <si>
    <t>6.</t>
  </si>
  <si>
    <t>9.</t>
  </si>
  <si>
    <t>5.</t>
  </si>
  <si>
    <t>10.</t>
  </si>
  <si>
    <t>Nováková</t>
  </si>
  <si>
    <t>Hradec Králové</t>
  </si>
  <si>
    <t>12.</t>
  </si>
  <si>
    <t>7.</t>
  </si>
  <si>
    <t>14.</t>
  </si>
  <si>
    <t>8.</t>
  </si>
  <si>
    <t>17.</t>
  </si>
  <si>
    <t>18.</t>
  </si>
  <si>
    <t>20.</t>
  </si>
  <si>
    <t>11.</t>
  </si>
  <si>
    <t>24.</t>
  </si>
  <si>
    <t>MARATONSTAV Úpice</t>
  </si>
  <si>
    <t>25.</t>
  </si>
  <si>
    <t>15.</t>
  </si>
  <si>
    <t>16.</t>
  </si>
  <si>
    <t>21.</t>
  </si>
  <si>
    <t>22.</t>
  </si>
  <si>
    <t>13.</t>
  </si>
  <si>
    <t>23.</t>
  </si>
  <si>
    <t>26.</t>
  </si>
  <si>
    <t>27.</t>
  </si>
  <si>
    <t>Beran</t>
  </si>
  <si>
    <t>28.</t>
  </si>
  <si>
    <t>Vraštilová</t>
  </si>
  <si>
    <t>Anna Sofie</t>
  </si>
  <si>
    <t>Trutnov</t>
  </si>
  <si>
    <t>Magdalena</t>
  </si>
  <si>
    <t>19.</t>
  </si>
  <si>
    <t>PILA Machov</t>
  </si>
  <si>
    <t>Ivan</t>
  </si>
  <si>
    <t>Vagenknecht</t>
  </si>
  <si>
    <t>Mládek</t>
  </si>
  <si>
    <t>DUKLA Liberec</t>
  </si>
  <si>
    <t>Mládková</t>
  </si>
  <si>
    <t>Brumlichová</t>
  </si>
  <si>
    <t>Dorota</t>
  </si>
  <si>
    <t>Medvědí doupě Hronov</t>
  </si>
  <si>
    <t>Hotárková</t>
  </si>
  <si>
    <t>29.</t>
  </si>
  <si>
    <t>32.</t>
  </si>
  <si>
    <t>35.</t>
  </si>
  <si>
    <t>37.</t>
  </si>
  <si>
    <t>Klímová</t>
  </si>
  <si>
    <t>39.</t>
  </si>
  <si>
    <t>Sára</t>
  </si>
  <si>
    <t>42.</t>
  </si>
  <si>
    <t>Baduna Team</t>
  </si>
  <si>
    <t>Kubeček</t>
  </si>
  <si>
    <t>Prkenice Velké Poříčí</t>
  </si>
  <si>
    <t>Brát</t>
  </si>
  <si>
    <t>Liskovský</t>
  </si>
  <si>
    <t xml:space="preserve">Pášma </t>
  </si>
  <si>
    <t>Tobiáš</t>
  </si>
  <si>
    <t>31.</t>
  </si>
  <si>
    <t>Oldřich</t>
  </si>
  <si>
    <t>Stuchlík</t>
  </si>
  <si>
    <t>34.</t>
  </si>
  <si>
    <t>40.</t>
  </si>
  <si>
    <t>41.</t>
  </si>
  <si>
    <t>Hosnedlová</t>
  </si>
  <si>
    <t>Linda</t>
  </si>
  <si>
    <t>33.</t>
  </si>
  <si>
    <t>Polonská</t>
  </si>
  <si>
    <t>36.</t>
  </si>
  <si>
    <t>Havlová</t>
  </si>
  <si>
    <t>43.</t>
  </si>
  <si>
    <t>44.</t>
  </si>
  <si>
    <t>45.</t>
  </si>
  <si>
    <t>47.</t>
  </si>
  <si>
    <t>48.</t>
  </si>
  <si>
    <t>Navrátil</t>
  </si>
  <si>
    <t>Vitvar</t>
  </si>
  <si>
    <t>Zelený</t>
  </si>
  <si>
    <t>SK Nové Město nad Metují</t>
  </si>
  <si>
    <t>Binar</t>
  </si>
  <si>
    <t>Jáchym</t>
  </si>
  <si>
    <t>Čech</t>
  </si>
  <si>
    <t>Josef</t>
  </si>
  <si>
    <t>46.</t>
  </si>
  <si>
    <t>49.</t>
  </si>
  <si>
    <t>50.</t>
  </si>
  <si>
    <t>30.</t>
  </si>
  <si>
    <t>Kovářová</t>
  </si>
  <si>
    <t>52.</t>
  </si>
  <si>
    <t>Alvarez</t>
  </si>
  <si>
    <t>38.</t>
  </si>
  <si>
    <t>Hejnyš</t>
  </si>
  <si>
    <t>51.</t>
  </si>
  <si>
    <t>Fulková</t>
  </si>
  <si>
    <t>Šárka</t>
  </si>
  <si>
    <t>Bárta</t>
  </si>
  <si>
    <t>SOKOL Jetřichov</t>
  </si>
  <si>
    <t>Volák</t>
  </si>
  <si>
    <t>Marie</t>
  </si>
  <si>
    <t>Vajsarová</t>
  </si>
  <si>
    <t>Renáta</t>
  </si>
  <si>
    <t>Stvořitel</t>
  </si>
  <si>
    <t>Hana</t>
  </si>
  <si>
    <t>Truhlář</t>
  </si>
  <si>
    <t>Pítrs Bikes Police nad Metují</t>
  </si>
  <si>
    <t>Vladimír</t>
  </si>
  <si>
    <t>Jirka</t>
  </si>
  <si>
    <t>AC Náchod</t>
  </si>
  <si>
    <t>Pepan</t>
  </si>
  <si>
    <t>Silvini Madshus team</t>
  </si>
  <si>
    <t>Vajsar</t>
  </si>
  <si>
    <t>Wiesner</t>
  </si>
  <si>
    <t>ULITA Broumov</t>
  </si>
  <si>
    <t>Polej</t>
  </si>
  <si>
    <t>Hronov</t>
  </si>
  <si>
    <t>Havel</t>
  </si>
  <si>
    <t>REDPOINT Teplice nad Metují</t>
  </si>
  <si>
    <t>Ducháč</t>
  </si>
  <si>
    <t>Wikov Hronov</t>
  </si>
  <si>
    <t>Luboš</t>
  </si>
  <si>
    <t>HOBUK</t>
  </si>
  <si>
    <t>Baczewski</t>
  </si>
  <si>
    <t>Edward</t>
  </si>
  <si>
    <t>Walbrzych (PL)</t>
  </si>
  <si>
    <t>Viktor</t>
  </si>
  <si>
    <t>Luděk</t>
  </si>
  <si>
    <t>Macek</t>
  </si>
  <si>
    <t>Spartak Police nad Metují, z.s. - Lyžařský oddíl</t>
  </si>
  <si>
    <t>43. ročníku lyžařského přespolního běhu,</t>
  </si>
  <si>
    <t>16. ročníku Memoriálu Mirka Hejnyše</t>
  </si>
  <si>
    <t>16. října 2016</t>
  </si>
  <si>
    <t>MĚSTO  Police nad Metují – hlavní sponzor Sartaku</t>
  </si>
  <si>
    <t>Lyžování dětem</t>
  </si>
  <si>
    <t>předseda lyžařského oddílu Spartak Police nad Metují</t>
  </si>
  <si>
    <r>
      <t xml:space="preserve">Nejmenší děti - děvčata, do 4 let  </t>
    </r>
    <r>
      <rPr>
        <sz val="12"/>
        <rFont val="Tahoma"/>
        <family val="2"/>
      </rPr>
      <t>(nar. 2013 a mladší)</t>
    </r>
  </si>
  <si>
    <r>
      <t xml:space="preserve">Nejmenší děti - chlapci, do 4 let  </t>
    </r>
    <r>
      <rPr>
        <sz val="12"/>
        <rFont val="Tahoma"/>
        <family val="2"/>
      </rPr>
      <t>(nar. 2013 a mladší)</t>
    </r>
  </si>
  <si>
    <r>
      <t>Předžákyně, do 6 let</t>
    </r>
    <r>
      <rPr>
        <sz val="12"/>
        <rFont val="Tahoma"/>
        <family val="2"/>
      </rPr>
      <t xml:space="preserve">  (nar. 2011 - 2012)</t>
    </r>
  </si>
  <si>
    <r>
      <t>Předžáci, do 6 let</t>
    </r>
    <r>
      <rPr>
        <sz val="12"/>
        <rFont val="Tahoma"/>
        <family val="2"/>
      </rPr>
      <t xml:space="preserve">  (nar. 2011 - 2012)</t>
    </r>
  </si>
  <si>
    <r>
      <t>Minižákyně, do 8 let</t>
    </r>
    <r>
      <rPr>
        <sz val="12"/>
        <rFont val="Tahoma"/>
        <family val="2"/>
      </rPr>
      <t xml:space="preserve">  (nar. 2009- 2010)</t>
    </r>
  </si>
  <si>
    <r>
      <t>Minižáci, do 8 let</t>
    </r>
    <r>
      <rPr>
        <sz val="12"/>
        <rFont val="Tahoma"/>
        <family val="2"/>
      </rPr>
      <t xml:space="preserve">  (nar. 2009 - 2010)</t>
    </r>
  </si>
  <si>
    <r>
      <t>Žákyně nejmladší, do 10 let</t>
    </r>
    <r>
      <rPr>
        <sz val="12"/>
        <rFont val="Tahoma"/>
        <family val="2"/>
      </rPr>
      <t xml:space="preserve">  (nar. 2007 - 2008)</t>
    </r>
  </si>
  <si>
    <r>
      <t>Žáci nejmladší, do 10 let</t>
    </r>
    <r>
      <rPr>
        <sz val="12"/>
        <rFont val="Tahoma"/>
        <family val="2"/>
      </rPr>
      <t xml:space="preserve">  (nar. 2007 - 2008)</t>
    </r>
  </si>
  <si>
    <r>
      <t>Žákyně mladší, do 12 let</t>
    </r>
    <r>
      <rPr>
        <sz val="12"/>
        <rFont val="Tahoma"/>
        <family val="2"/>
      </rPr>
      <t xml:space="preserve">  (nar. 2005 - 2006)</t>
    </r>
  </si>
  <si>
    <r>
      <t>Žáci mladší, do 12 let</t>
    </r>
    <r>
      <rPr>
        <sz val="12"/>
        <rFont val="Tahoma"/>
        <family val="2"/>
      </rPr>
      <t xml:space="preserve">  (nar. 2005 - 2006)</t>
    </r>
  </si>
  <si>
    <r>
      <t>Žákyně starší, do 14 let</t>
    </r>
    <r>
      <rPr>
        <sz val="12"/>
        <rFont val="Tahoma"/>
        <family val="2"/>
      </rPr>
      <t xml:space="preserve">  (nar. 2003 - 2004)</t>
    </r>
  </si>
  <si>
    <r>
      <t>Žáci starší, do 14 let</t>
    </r>
    <r>
      <rPr>
        <sz val="12"/>
        <rFont val="Tahoma"/>
        <family val="2"/>
      </rPr>
      <t xml:space="preserve">  (nar. 2003 - 2004)</t>
    </r>
  </si>
  <si>
    <r>
      <t>Dorostenky mladší, do 16 let</t>
    </r>
    <r>
      <rPr>
        <sz val="12"/>
        <rFont val="Tahoma"/>
        <family val="2"/>
      </rPr>
      <t xml:space="preserve">  (nar. 2001 - 2002)</t>
    </r>
  </si>
  <si>
    <r>
      <t>Dorostenci mladší, do 16 let</t>
    </r>
    <r>
      <rPr>
        <sz val="12"/>
        <rFont val="Tahoma"/>
        <family val="2"/>
      </rPr>
      <t xml:space="preserve">  (nar. 2001 - 2002)</t>
    </r>
  </si>
  <si>
    <r>
      <t>Dorostenky starší, do 18 let</t>
    </r>
    <r>
      <rPr>
        <sz val="12"/>
        <rFont val="Tahoma"/>
        <family val="2"/>
      </rPr>
      <t xml:space="preserve">  (nar. 1999 - 2000)</t>
    </r>
  </si>
  <si>
    <r>
      <t>Dorostenci starší, do 18 let</t>
    </r>
    <r>
      <rPr>
        <sz val="12"/>
        <rFont val="Tahoma"/>
        <family val="2"/>
      </rPr>
      <t xml:space="preserve">  (nar. 1999 - 2000)</t>
    </r>
  </si>
  <si>
    <r>
      <t>Ženy</t>
    </r>
    <r>
      <rPr>
        <sz val="12"/>
        <rFont val="Tahoma"/>
        <family val="2"/>
      </rPr>
      <t xml:space="preserve">  (nar. 1998 a starší)</t>
    </r>
  </si>
  <si>
    <r>
      <t>Muži A, 19 - 39 let</t>
    </r>
    <r>
      <rPr>
        <sz val="12"/>
        <rFont val="Tahoma"/>
        <family val="2"/>
      </rPr>
      <t xml:space="preserve">  (nar. 1977 - 1998)</t>
    </r>
  </si>
  <si>
    <r>
      <t>Muži B, 40 - 49 let</t>
    </r>
    <r>
      <rPr>
        <sz val="12"/>
        <rFont val="Tahoma"/>
        <family val="2"/>
      </rPr>
      <t xml:space="preserve">  (nar. 1967 - 1976)</t>
    </r>
  </si>
  <si>
    <r>
      <t>Muži C, 50 - 59 let</t>
    </r>
    <r>
      <rPr>
        <sz val="12"/>
        <rFont val="Tahoma"/>
        <family val="2"/>
      </rPr>
      <t xml:space="preserve">  (nar. 1957 - 1966)</t>
    </r>
  </si>
  <si>
    <r>
      <t>Muži D, nad 60 let</t>
    </r>
    <r>
      <rPr>
        <sz val="12"/>
        <rFont val="Tahoma"/>
        <family val="2"/>
      </rPr>
      <t xml:space="preserve">  (nar. 1957 a starší)</t>
    </r>
  </si>
  <si>
    <t xml:space="preserve">                          Realizováno za finanční podpory Královéhradeckého kraje</t>
  </si>
  <si>
    <t>Prokopová</t>
  </si>
  <si>
    <t>Nelly</t>
  </si>
  <si>
    <t>Police nad Metují</t>
  </si>
  <si>
    <t>Lyžařský spolek Dolní Branná</t>
  </si>
  <si>
    <t>Julie Agnes</t>
  </si>
  <si>
    <t>Ája</t>
  </si>
  <si>
    <t>Zita</t>
  </si>
  <si>
    <t>SOKOL Police nad Metují</t>
  </si>
  <si>
    <t>Šabatová</t>
  </si>
  <si>
    <t xml:space="preserve">Cinková </t>
  </si>
  <si>
    <t>Riegerová</t>
  </si>
  <si>
    <t>Kristýnka</t>
  </si>
  <si>
    <t>Jirman</t>
  </si>
  <si>
    <t>Fullfit Bukovice</t>
  </si>
  <si>
    <t>Kadubec</t>
  </si>
  <si>
    <t>Judo 4fun</t>
  </si>
  <si>
    <t>Lacina</t>
  </si>
  <si>
    <t>Bukovice</t>
  </si>
  <si>
    <t>Čada</t>
  </si>
  <si>
    <t>Drha</t>
  </si>
  <si>
    <t>DNF</t>
  </si>
  <si>
    <t>Julie</t>
  </si>
  <si>
    <t>Šilpertová</t>
  </si>
  <si>
    <t>Brátová</t>
  </si>
  <si>
    <t>Michálková</t>
  </si>
  <si>
    <t>Adriana</t>
  </si>
  <si>
    <t>Liskovská</t>
  </si>
  <si>
    <t>Rieger</t>
  </si>
  <si>
    <t>Kovář</t>
  </si>
  <si>
    <t>Janák</t>
  </si>
  <si>
    <t>TJ Slavoj Teplice nad Metují</t>
  </si>
  <si>
    <t>Teodor</t>
  </si>
  <si>
    <t>Šimák</t>
  </si>
  <si>
    <t>Kulich</t>
  </si>
  <si>
    <t>Kristyan</t>
  </si>
  <si>
    <t>Turečková</t>
  </si>
  <si>
    <t>Menoušková</t>
  </si>
  <si>
    <t>Jansová</t>
  </si>
  <si>
    <t>Hromádková</t>
  </si>
  <si>
    <t>Elen</t>
  </si>
  <si>
    <t>POŘADÍ
NA TRATI</t>
  </si>
  <si>
    <t>Olfin Car Ski team Trutnov</t>
  </si>
  <si>
    <t xml:space="preserve">Havlíček </t>
  </si>
  <si>
    <t>Poprach</t>
  </si>
  <si>
    <t>Hrůša</t>
  </si>
  <si>
    <t>Sulzbacher</t>
  </si>
  <si>
    <t>Barák</t>
  </si>
  <si>
    <t>Šabata</t>
  </si>
  <si>
    <t>Troutnar</t>
  </si>
  <si>
    <t>Mach</t>
  </si>
  <si>
    <t xml:space="preserve">Vít </t>
  </si>
  <si>
    <t>Kraml</t>
  </si>
  <si>
    <t>Náchod</t>
  </si>
  <si>
    <t>Paleček</t>
  </si>
  <si>
    <t>Král</t>
  </si>
  <si>
    <t>Červinková</t>
  </si>
  <si>
    <t>Teichmanová</t>
  </si>
  <si>
    <t>Míša</t>
  </si>
  <si>
    <t>Atletika Dobruška</t>
  </si>
  <si>
    <t>Kulichová</t>
  </si>
  <si>
    <t>54.</t>
  </si>
  <si>
    <t>Topalovský</t>
  </si>
  <si>
    <t>Hroneš</t>
  </si>
  <si>
    <t>SASM Špindlerův Mlýn</t>
  </si>
  <si>
    <t>Skandera</t>
  </si>
  <si>
    <t>Česák</t>
  </si>
  <si>
    <t>Nathaniel</t>
  </si>
  <si>
    <t>Nosek</t>
  </si>
  <si>
    <t>Kominický děti</t>
  </si>
  <si>
    <t>Vik</t>
  </si>
  <si>
    <t>Samuel</t>
  </si>
  <si>
    <t>53.</t>
  </si>
  <si>
    <t>Tomášková</t>
  </si>
  <si>
    <t>Daniela</t>
  </si>
  <si>
    <t>Fránová</t>
  </si>
  <si>
    <t>Malá</t>
  </si>
  <si>
    <t>Gabriela</t>
  </si>
  <si>
    <t>Šretrová</t>
  </si>
  <si>
    <t>56.</t>
  </si>
  <si>
    <t>Troutnarová</t>
  </si>
  <si>
    <t>Jarmila</t>
  </si>
  <si>
    <t>58.</t>
  </si>
  <si>
    <t>Pilná</t>
  </si>
  <si>
    <t>Radka</t>
  </si>
  <si>
    <t>61.</t>
  </si>
  <si>
    <t>Menoušek</t>
  </si>
  <si>
    <t>Verner</t>
  </si>
  <si>
    <t>Pivnička</t>
  </si>
  <si>
    <t>Brumlich</t>
  </si>
  <si>
    <t>SK Nové Město n. Met.</t>
  </si>
  <si>
    <t>Dvořák</t>
  </si>
  <si>
    <t>60.</t>
  </si>
  <si>
    <t>62.</t>
  </si>
  <si>
    <t>63.</t>
  </si>
  <si>
    <t>Kálalová</t>
  </si>
  <si>
    <t>Zimová</t>
  </si>
  <si>
    <t>Michaela</t>
  </si>
  <si>
    <t>Seifertová</t>
  </si>
  <si>
    <t>Kubíčková</t>
  </si>
  <si>
    <t>Dvorská</t>
  </si>
  <si>
    <t>55.</t>
  </si>
  <si>
    <t>57.</t>
  </si>
  <si>
    <t>59.</t>
  </si>
  <si>
    <t>Goliney</t>
  </si>
  <si>
    <t>Maryana</t>
  </si>
  <si>
    <t>Köppen</t>
  </si>
  <si>
    <t>Adrian</t>
  </si>
  <si>
    <t>Petra</t>
  </si>
  <si>
    <t>Kunrt</t>
  </si>
  <si>
    <t>ČLA Trutnov</t>
  </si>
  <si>
    <t>Romana</t>
  </si>
  <si>
    <t>Randáková</t>
  </si>
  <si>
    <t>Hanka</t>
  </si>
  <si>
    <t>ASK Slavia Praha</t>
  </si>
  <si>
    <t>Zeisková</t>
  </si>
  <si>
    <t>Šimáková</t>
  </si>
  <si>
    <t>Háková</t>
  </si>
  <si>
    <t>KRVR</t>
  </si>
  <si>
    <t>Nádherová</t>
  </si>
  <si>
    <t>HK</t>
  </si>
  <si>
    <t>Aster Jičín</t>
  </si>
  <si>
    <t>Kasper Swix Team</t>
  </si>
  <si>
    <t>Janeček</t>
  </si>
  <si>
    <t>Machač</t>
  </si>
  <si>
    <t>HO Tesla Brno</t>
  </si>
  <si>
    <t>Polonský</t>
  </si>
  <si>
    <t>Vrchlabí</t>
  </si>
  <si>
    <t>Vacek</t>
  </si>
  <si>
    <t>LTC Bukovice</t>
  </si>
  <si>
    <t>Dufka</t>
  </si>
  <si>
    <t>Vladislav</t>
  </si>
  <si>
    <t>Páslerův statek</t>
  </si>
  <si>
    <t>Rýznar</t>
  </si>
  <si>
    <t>Skuhrov nad Bělou</t>
  </si>
  <si>
    <t>Fátor</t>
  </si>
  <si>
    <t>Hynek</t>
  </si>
  <si>
    <t>Hrevuš</t>
  </si>
  <si>
    <t>Břehy</t>
  </si>
  <si>
    <t>Šarkán</t>
  </si>
  <si>
    <t>BONBON Machov</t>
  </si>
  <si>
    <t>Skalický</t>
  </si>
  <si>
    <t>Roman</t>
  </si>
  <si>
    <t>KRKONOŠE Vrchlabí</t>
  </si>
  <si>
    <t>Maravaod</t>
  </si>
  <si>
    <t>Yannick</t>
  </si>
  <si>
    <t>Erben</t>
  </si>
  <si>
    <t>Vašíček</t>
  </si>
  <si>
    <t>SK Radvanice</t>
  </si>
  <si>
    <t>Ulita Hobra Orienteering Broumov</t>
  </si>
  <si>
    <t>Zdeněk</t>
  </si>
  <si>
    <t>Žaluda</t>
  </si>
  <si>
    <t>SPB Dubový háj</t>
  </si>
  <si>
    <t>Gult</t>
  </si>
  <si>
    <t>Nádhera</t>
  </si>
  <si>
    <t xml:space="preserve">Kunrt </t>
  </si>
  <si>
    <t>SK Týniště nad Orlicí</t>
  </si>
  <si>
    <t>Holub</t>
  </si>
  <si>
    <t>Osoba</t>
  </si>
  <si>
    <t>LOKO Meziměstí</t>
  </si>
  <si>
    <t>OK 99 Hradec Králové</t>
  </si>
  <si>
    <t>Klimeš</t>
  </si>
  <si>
    <t>Čukotka</t>
  </si>
  <si>
    <t>Kaczuzga</t>
  </si>
  <si>
    <t>Miroslaw</t>
  </si>
  <si>
    <t>Čipera</t>
  </si>
  <si>
    <t>Doma Ždár</t>
  </si>
  <si>
    <t>SK Finisher</t>
  </si>
  <si>
    <t>ZD</t>
  </si>
  <si>
    <r>
      <t xml:space="preserve">Ženy dlouhá trať </t>
    </r>
    <r>
      <rPr>
        <sz val="12"/>
        <rFont val="Tahoma"/>
        <family val="2"/>
      </rPr>
      <t>(nar. 1998 a starší)</t>
    </r>
  </si>
  <si>
    <t>Šimůnek</t>
  </si>
  <si>
    <t>Jaromír</t>
  </si>
  <si>
    <t>SKP Kornšpic Jablonec</t>
  </si>
  <si>
    <t>Cipl</t>
  </si>
  <si>
    <t>BONBON Praha</t>
  </si>
  <si>
    <t>Pížová</t>
  </si>
  <si>
    <t>KUKI Team</t>
  </si>
  <si>
    <t>Jan Pohl</t>
  </si>
  <si>
    <t>ski.polickej.net</t>
  </si>
  <si>
    <t xml:space="preserve">Realizováno za finanční podpory Královéhradeckého kraje </t>
  </si>
  <si>
    <t>Závod proběhl na mírně vlhkých tratích za zataženého počasí, při doběhu mužů s lehkým mrholením. Teplota 10°C.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</si>
</sst>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;\-"/>
    <numFmt numFmtId="165" formatCode="#,##0.00;\-#,##0.00;\-"/>
    <numFmt numFmtId="166" formatCode="#,##0%;\-#,##0%;&quot;- &quot;"/>
    <numFmt numFmtId="167" formatCode="#,##0.0%;\-#,##0.0%;&quot;- &quot;"/>
    <numFmt numFmtId="168" formatCode="#,##0.00%;\-#,##0.00%;&quot;- &quot;"/>
    <numFmt numFmtId="169" formatCode="#,##0.0;\-#,##0.0;\-"/>
    <numFmt numFmtId="170" formatCode="0%;\(0%\)"/>
    <numFmt numFmtId="171" formatCode="dd/mm/yyyy"/>
    <numFmt numFmtId="172" formatCode="&quot;  &quot;@"/>
    <numFmt numFmtId="173" formatCode="&quot;    &quot;@"/>
    <numFmt numFmtId="174" formatCode="h:mm:ss.0"/>
    <numFmt numFmtId="175" formatCode="h:mm:ss;@"/>
    <numFmt numFmtId="176" formatCode="d&quot;. &quot;mmmm\ yyyy;@"/>
    <numFmt numFmtId="177" formatCode="hh:mm:ss"/>
    <numFmt numFmtId="178" formatCode="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64">
    <font>
      <sz val="10"/>
      <name val="Arial CE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sz val="18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sz val="12"/>
      <name val="Tahoma"/>
      <family val="2"/>
    </font>
    <font>
      <sz val="10"/>
      <color indexed="10"/>
      <name val="Tahoma"/>
      <family val="2"/>
    </font>
    <font>
      <b/>
      <sz val="18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36"/>
      <color indexed="9"/>
      <name val="Tahoma"/>
      <family val="2"/>
    </font>
    <font>
      <b/>
      <sz val="18"/>
      <color indexed="10"/>
      <name val="Tahoma"/>
      <family val="2"/>
    </font>
    <font>
      <b/>
      <sz val="8"/>
      <name val="Tahoma"/>
      <family val="2"/>
    </font>
    <font>
      <sz val="10"/>
      <color indexed="9"/>
      <name val="Tahoma"/>
      <family val="2"/>
    </font>
    <font>
      <b/>
      <sz val="8"/>
      <color indexed="9"/>
      <name val="Tahoma"/>
      <family val="2"/>
    </font>
    <font>
      <b/>
      <sz val="14"/>
      <name val="Tahoma"/>
      <family val="2"/>
    </font>
    <font>
      <b/>
      <sz val="10"/>
      <color indexed="9"/>
      <name val="Tahoma"/>
      <family val="2"/>
    </font>
    <font>
      <b/>
      <sz val="12"/>
      <color indexed="9"/>
      <name val="Tahoma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6"/>
      <name val="Tahoma"/>
      <family val="2"/>
    </font>
    <font>
      <b/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64" fontId="2" fillId="0" borderId="0" applyFill="0" applyBorder="0" applyAlignment="0">
      <protection/>
    </xf>
    <xf numFmtId="165" fontId="2" fillId="0" borderId="0" applyFill="0" applyBorder="0" applyAlignment="0">
      <protection/>
    </xf>
    <xf numFmtId="166" fontId="2" fillId="0" borderId="0" applyFill="0" applyBorder="0" applyAlignment="0">
      <protection/>
    </xf>
    <xf numFmtId="167" fontId="2" fillId="0" borderId="0" applyFill="0" applyBorder="0" applyAlignment="0">
      <protection/>
    </xf>
    <xf numFmtId="168" fontId="2" fillId="0" borderId="0" applyFill="0" applyBorder="0" applyAlignment="0">
      <protection/>
    </xf>
    <xf numFmtId="164" fontId="2" fillId="0" borderId="0" applyFill="0" applyBorder="0" applyAlignment="0">
      <protection/>
    </xf>
    <xf numFmtId="169" fontId="2" fillId="0" borderId="0" applyFill="0" applyBorder="0" applyAlignment="0">
      <protection/>
    </xf>
    <xf numFmtId="165" fontId="2" fillId="0" borderId="0" applyFill="0" applyBorder="0" applyAlignment="0">
      <protection/>
    </xf>
    <xf numFmtId="0" fontId="49" fillId="0" borderId="1" applyNumberFormat="0" applyFill="0" applyAlignment="0" applyProtection="0"/>
    <xf numFmtId="0" fontId="0" fillId="0" borderId="0" applyFill="0" applyBorder="0" applyAlignment="0" applyProtection="0"/>
    <xf numFmtId="164" fontId="0" fillId="0" borderId="0" applyFill="0" applyBorder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165" fontId="0" fillId="0" borderId="0" applyFill="0" applyBorder="0" applyAlignment="0" applyProtection="0"/>
    <xf numFmtId="169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2" fillId="0" borderId="0" applyFill="0" applyBorder="0" applyAlignment="0">
      <protection/>
    </xf>
    <xf numFmtId="164" fontId="3" fillId="0" borderId="0" applyFill="0" applyBorder="0" applyAlignment="0">
      <protection/>
    </xf>
    <xf numFmtId="165" fontId="3" fillId="0" borderId="0" applyFill="0" applyBorder="0" applyAlignment="0">
      <protection/>
    </xf>
    <xf numFmtId="164" fontId="3" fillId="0" borderId="0" applyFill="0" applyBorder="0" applyAlignment="0">
      <protection/>
    </xf>
    <xf numFmtId="169" fontId="3" fillId="0" borderId="0" applyFill="0" applyBorder="0" applyAlignment="0">
      <protection/>
    </xf>
    <xf numFmtId="165" fontId="3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4" applyNumberFormat="0" applyAlignment="0" applyProtection="0"/>
    <xf numFmtId="164" fontId="6" fillId="0" borderId="0" applyFill="0" applyBorder="0" applyAlignment="0">
      <protection/>
    </xf>
    <xf numFmtId="165" fontId="6" fillId="0" borderId="0" applyFill="0" applyBorder="0" applyAlignment="0">
      <protection/>
    </xf>
    <xf numFmtId="164" fontId="6" fillId="0" borderId="0" applyFill="0" applyBorder="0" applyAlignment="0">
      <protection/>
    </xf>
    <xf numFmtId="169" fontId="6" fillId="0" borderId="0" applyFill="0" applyBorder="0" applyAlignment="0">
      <protection/>
    </xf>
    <xf numFmtId="165" fontId="6" fillId="0" borderId="0" applyFill="0" applyBorder="0" applyAlignment="0"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8" fontId="0" fillId="0" borderId="0" applyFill="0" applyBorder="0" applyAlignment="0" applyProtection="0"/>
    <xf numFmtId="170" fontId="0" fillId="0" borderId="0" applyFill="0" applyBorder="0" applyAlignment="0" applyProtection="0"/>
    <xf numFmtId="17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164" fontId="7" fillId="0" borderId="0" applyFill="0" applyBorder="0" applyAlignment="0">
      <protection/>
    </xf>
    <xf numFmtId="165" fontId="7" fillId="0" borderId="0" applyFill="0" applyBorder="0" applyAlignment="0">
      <protection/>
    </xf>
    <xf numFmtId="164" fontId="7" fillId="0" borderId="0" applyFill="0" applyBorder="0" applyAlignment="0">
      <protection/>
    </xf>
    <xf numFmtId="169" fontId="7" fillId="0" borderId="0" applyFill="0" applyBorder="0" applyAlignment="0">
      <protection/>
    </xf>
    <xf numFmtId="165" fontId="7" fillId="0" borderId="0" applyFill="0" applyBorder="0" applyAlignment="0">
      <protection/>
    </xf>
    <xf numFmtId="9" fontId="1" fillId="0" borderId="0" applyFill="0" applyBorder="0" applyAlignment="0" applyProtection="0"/>
    <xf numFmtId="0" fontId="57" fillId="0" borderId="9" applyNumberFormat="0" applyFill="0" applyAlignment="0" applyProtection="0"/>
    <xf numFmtId="0" fontId="58" fillId="24" borderId="0" applyNumberFormat="0" applyBorder="0" applyAlignment="0" applyProtection="0"/>
    <xf numFmtId="49" fontId="2" fillId="0" borderId="0" applyFill="0" applyBorder="0" applyAlignment="0">
      <protection/>
    </xf>
    <xf numFmtId="172" fontId="2" fillId="0" borderId="0" applyFill="0" applyBorder="0" applyAlignment="0">
      <protection/>
    </xf>
    <xf numFmtId="173" fontId="2" fillId="0" borderId="0" applyFill="0" applyBorder="0" applyAlignment="0">
      <protection/>
    </xf>
    <xf numFmtId="0" fontId="59" fillId="0" borderId="0" applyNumberFormat="0" applyFill="0" applyBorder="0" applyAlignment="0" applyProtection="0"/>
    <xf numFmtId="0" fontId="60" fillId="25" borderId="10" applyNumberFormat="0" applyAlignment="0" applyProtection="0"/>
    <xf numFmtId="0" fontId="61" fillId="26" borderId="10" applyNumberFormat="0" applyAlignment="0" applyProtection="0"/>
    <xf numFmtId="0" fontId="62" fillId="26" borderId="11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1" fontId="8" fillId="0" borderId="0" xfId="0" applyNumberFormat="1" applyFont="1" applyBorder="1" applyAlignment="1">
      <alignment horizontal="center" vertical="center"/>
    </xf>
    <xf numFmtId="45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/>
    </xf>
    <xf numFmtId="45" fontId="9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indent="1"/>
    </xf>
    <xf numFmtId="0" fontId="12" fillId="0" borderId="0" xfId="0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175" fontId="13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indent="1"/>
    </xf>
    <xf numFmtId="0" fontId="15" fillId="0" borderId="0" xfId="0" applyFont="1" applyBorder="1" applyAlignment="1">
      <alignment horizontal="left" vertical="center"/>
    </xf>
    <xf numFmtId="0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 indent="1"/>
    </xf>
    <xf numFmtId="0" fontId="10" fillId="0" borderId="0" xfId="0" applyFont="1" applyBorder="1" applyAlignment="1">
      <alignment horizontal="right" vertical="center"/>
    </xf>
    <xf numFmtId="45" fontId="10" fillId="0" borderId="0" xfId="0" applyNumberFormat="1" applyFont="1" applyBorder="1" applyAlignment="1">
      <alignment horizontal="center" vertical="center"/>
    </xf>
    <xf numFmtId="45" fontId="10" fillId="0" borderId="0" xfId="0" applyNumberFormat="1" applyFont="1" applyBorder="1" applyAlignment="1">
      <alignment vertical="center"/>
    </xf>
    <xf numFmtId="45" fontId="10" fillId="0" borderId="0" xfId="0" applyNumberFormat="1" applyFont="1" applyBorder="1" applyAlignment="1">
      <alignment horizontal="right" vertical="center" indent="1"/>
    </xf>
    <xf numFmtId="0" fontId="10" fillId="0" borderId="0" xfId="0" applyNumberFormat="1" applyFont="1" applyBorder="1" applyAlignment="1">
      <alignment horizontal="right" vertical="center" indent="1"/>
    </xf>
    <xf numFmtId="1" fontId="15" fillId="0" borderId="0" xfId="0" applyNumberFormat="1" applyFont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left" vertical="center" wrapText="1" indent="1"/>
    </xf>
    <xf numFmtId="0" fontId="19" fillId="0" borderId="15" xfId="0" applyNumberFormat="1" applyFont="1" applyFill="1" applyBorder="1" applyAlignment="1">
      <alignment vertical="center" wrapText="1"/>
    </xf>
    <xf numFmtId="1" fontId="19" fillId="0" borderId="13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left" vertical="center" wrapText="1" indent="1"/>
    </xf>
    <xf numFmtId="175" fontId="19" fillId="0" borderId="13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 indent="1"/>
    </xf>
    <xf numFmtId="0" fontId="8" fillId="0" borderId="3" xfId="0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1" fontId="8" fillId="0" borderId="3" xfId="0" applyNumberFormat="1" applyFont="1" applyBorder="1" applyAlignment="1">
      <alignment horizontal="center" vertical="center"/>
    </xf>
    <xf numFmtId="45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5" fontId="20" fillId="0" borderId="3" xfId="0" applyNumberFormat="1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right" vertical="center"/>
    </xf>
    <xf numFmtId="0" fontId="8" fillId="0" borderId="16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77" fontId="8" fillId="0" borderId="3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left" vertical="center" indent="1"/>
    </xf>
    <xf numFmtId="0" fontId="8" fillId="0" borderId="17" xfId="0" applyNumberFormat="1" applyFont="1" applyBorder="1" applyAlignment="1">
      <alignment vertical="center"/>
    </xf>
    <xf numFmtId="45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45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NumberFormat="1" applyFont="1" applyFill="1" applyAlignment="1">
      <alignment horizontal="left" vertical="center" indent="1"/>
    </xf>
    <xf numFmtId="0" fontId="8" fillId="0" borderId="0" xfId="0" applyNumberFormat="1" applyFont="1" applyFill="1" applyBorder="1" applyAlignment="1">
      <alignment horizontal="left" vertical="center" indent="1"/>
    </xf>
    <xf numFmtId="0" fontId="8" fillId="0" borderId="0" xfId="0" applyFont="1" applyFill="1" applyAlignment="1">
      <alignment horizontal="right" vertical="center" indent="1"/>
    </xf>
    <xf numFmtId="45" fontId="8" fillId="0" borderId="0" xfId="0" applyNumberFormat="1" applyFont="1" applyFill="1" applyAlignment="1">
      <alignment horizontal="left" vertical="center" indent="1"/>
    </xf>
    <xf numFmtId="0" fontId="8" fillId="0" borderId="0" xfId="0" applyNumberFormat="1" applyFont="1" applyFill="1" applyBorder="1" applyAlignment="1">
      <alignment horizontal="right" vertical="center" indent="1"/>
    </xf>
    <xf numFmtId="0" fontId="8" fillId="0" borderId="0" xfId="0" applyNumberFormat="1" applyFont="1" applyFill="1" applyBorder="1" applyAlignment="1">
      <alignment vertical="center"/>
    </xf>
    <xf numFmtId="45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45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171" fontId="8" fillId="0" borderId="0" xfId="0" applyNumberFormat="1" applyFont="1" applyAlignment="1">
      <alignment horizontal="left" vertical="center"/>
    </xf>
    <xf numFmtId="45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left" vertical="center" indent="1"/>
    </xf>
    <xf numFmtId="0" fontId="15" fillId="0" borderId="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horizontal="left" vertical="center" indent="1"/>
    </xf>
    <xf numFmtId="45" fontId="15" fillId="0" borderId="0" xfId="0" applyNumberFormat="1" applyFont="1" applyBorder="1" applyAlignment="1">
      <alignment vertical="center"/>
    </xf>
    <xf numFmtId="0" fontId="8" fillId="0" borderId="18" xfId="0" applyNumberFormat="1" applyFont="1" applyBorder="1" applyAlignment="1">
      <alignment horizontal="left" vertical="center" indent="1"/>
    </xf>
    <xf numFmtId="0" fontId="8" fillId="0" borderId="18" xfId="0" applyNumberFormat="1" applyFont="1" applyBorder="1" applyAlignment="1">
      <alignment vertical="center"/>
    </xf>
    <xf numFmtId="45" fontId="8" fillId="0" borderId="18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21" fillId="34" borderId="19" xfId="0" applyNumberFormat="1" applyFont="1" applyFill="1" applyBorder="1" applyAlignment="1">
      <alignment horizontal="center" vertical="center" wrapText="1"/>
    </xf>
    <xf numFmtId="0" fontId="21" fillId="34" borderId="19" xfId="0" applyFont="1" applyFill="1" applyBorder="1" applyAlignment="1">
      <alignment horizontal="center" vertical="center" wrapText="1"/>
    </xf>
    <xf numFmtId="0" fontId="21" fillId="34" borderId="20" xfId="0" applyNumberFormat="1" applyFont="1" applyFill="1" applyBorder="1" applyAlignment="1">
      <alignment horizontal="left" vertical="center" wrapText="1" indent="1"/>
    </xf>
    <xf numFmtId="0" fontId="21" fillId="34" borderId="21" xfId="0" applyNumberFormat="1" applyFont="1" applyFill="1" applyBorder="1" applyAlignment="1">
      <alignment horizontal="left" vertical="center" wrapText="1" indent="1"/>
    </xf>
    <xf numFmtId="1" fontId="21" fillId="34" borderId="19" xfId="0" applyNumberFormat="1" applyFont="1" applyFill="1" applyBorder="1" applyAlignment="1">
      <alignment horizontal="center" vertical="center" wrapText="1"/>
    </xf>
    <xf numFmtId="0" fontId="21" fillId="34" borderId="19" xfId="0" applyNumberFormat="1" applyFont="1" applyFill="1" applyBorder="1" applyAlignment="1">
      <alignment horizontal="left" vertical="center" wrapText="1" indent="1"/>
    </xf>
    <xf numFmtId="45" fontId="21" fillId="34" borderId="19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175" fontId="8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 vertical="center" indent="1"/>
    </xf>
    <xf numFmtId="0" fontId="14" fillId="0" borderId="0" xfId="0" applyFont="1" applyBorder="1" applyAlignment="1">
      <alignment horizontal="left" vertical="center" indent="1"/>
    </xf>
    <xf numFmtId="1" fontId="22" fillId="0" borderId="0" xfId="0" applyNumberFormat="1" applyFont="1" applyFill="1" applyBorder="1" applyAlignment="1">
      <alignment horizontal="right" vertical="center" indent="1"/>
    </xf>
    <xf numFmtId="1" fontId="11" fillId="0" borderId="0" xfId="0" applyNumberFormat="1" applyFont="1" applyBorder="1" applyAlignment="1">
      <alignment horizontal="right" vertical="center"/>
    </xf>
    <xf numFmtId="178" fontId="15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 indent="1"/>
    </xf>
    <xf numFmtId="175" fontId="9" fillId="0" borderId="0" xfId="0" applyNumberFormat="1" applyFont="1" applyBorder="1" applyAlignment="1">
      <alignment horizontal="left" vertical="center" indent="1"/>
    </xf>
    <xf numFmtId="0" fontId="9" fillId="0" borderId="0" xfId="0" applyNumberFormat="1" applyFont="1" applyBorder="1" applyAlignment="1">
      <alignment horizontal="left" vertical="center" indent="1"/>
    </xf>
    <xf numFmtId="1" fontId="22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left" vertical="center" indent="1"/>
    </xf>
    <xf numFmtId="49" fontId="21" fillId="34" borderId="21" xfId="0" applyNumberFormat="1" applyFont="1" applyFill="1" applyBorder="1" applyAlignment="1">
      <alignment horizontal="center" vertical="center"/>
    </xf>
    <xf numFmtId="0" fontId="21" fillId="34" borderId="19" xfId="0" applyFont="1" applyFill="1" applyBorder="1" applyAlignment="1">
      <alignment horizontal="center" vertical="center"/>
    </xf>
    <xf numFmtId="0" fontId="21" fillId="34" borderId="20" xfId="0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5" fontId="19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49" fontId="23" fillId="0" borderId="18" xfId="0" applyNumberFormat="1" applyFont="1" applyFill="1" applyBorder="1" applyAlignment="1">
      <alignment vertical="center"/>
    </xf>
    <xf numFmtId="0" fontId="24" fillId="0" borderId="18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5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left" vertical="center" indent="1"/>
    </xf>
    <xf numFmtId="0" fontId="10" fillId="0" borderId="22" xfId="0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indent="1"/>
    </xf>
    <xf numFmtId="49" fontId="12" fillId="0" borderId="23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 indent="1"/>
    </xf>
    <xf numFmtId="0" fontId="10" fillId="0" borderId="23" xfId="0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left" vertical="center" indent="1"/>
    </xf>
    <xf numFmtId="0" fontId="10" fillId="0" borderId="22" xfId="0" applyNumberFormat="1" applyFont="1" applyFill="1" applyBorder="1" applyAlignment="1">
      <alignment horizontal="center" vertical="center" wrapText="1"/>
    </xf>
    <xf numFmtId="175" fontId="10" fillId="0" borderId="0" xfId="0" applyNumberFormat="1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1"/>
    </xf>
    <xf numFmtId="0" fontId="10" fillId="0" borderId="23" xfId="0" applyNumberFormat="1" applyFont="1" applyFill="1" applyBorder="1" applyAlignment="1">
      <alignment horizontal="center" vertical="center" wrapText="1"/>
    </xf>
    <xf numFmtId="175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/>
    </xf>
    <xf numFmtId="175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49" fontId="12" fillId="0" borderId="3" xfId="0" applyNumberFormat="1" applyFont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indent="1"/>
    </xf>
    <xf numFmtId="0" fontId="10" fillId="0" borderId="3" xfId="0" applyFont="1" applyFill="1" applyBorder="1" applyAlignment="1">
      <alignment horizontal="center" vertical="center"/>
    </xf>
    <xf numFmtId="46" fontId="12" fillId="0" borderId="0" xfId="0" applyNumberFormat="1" applyFont="1" applyFill="1" applyBorder="1" applyAlignment="1">
      <alignment horizontal="center" vertical="center"/>
    </xf>
    <xf numFmtId="0" fontId="1" fillId="0" borderId="0" xfId="76">
      <alignment/>
      <protection/>
    </xf>
    <xf numFmtId="45" fontId="20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175" fontId="8" fillId="0" borderId="3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left" vertical="center" indent="1"/>
    </xf>
    <xf numFmtId="0" fontId="14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6" fontId="15" fillId="0" borderId="0" xfId="0" applyNumberFormat="1" applyFont="1" applyBorder="1" applyAlignment="1">
      <alignment horizontal="left" vertical="center"/>
    </xf>
  </cellXfs>
  <cellStyles count="9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alc Currency (0)" xfId="33"/>
    <cellStyle name="Calc Currency (2)" xfId="34"/>
    <cellStyle name="Calc Percent (0)" xfId="35"/>
    <cellStyle name="Calc Percent (1)" xfId="36"/>
    <cellStyle name="Calc Percent (2)" xfId="37"/>
    <cellStyle name="Calc Units (0)" xfId="38"/>
    <cellStyle name="Calc Units (1)" xfId="39"/>
    <cellStyle name="Calc Units (2)" xfId="40"/>
    <cellStyle name="Celkem" xfId="41"/>
    <cellStyle name="Comma [0]_#6 Temps &amp; Contractors" xfId="42"/>
    <cellStyle name="Comma [00]" xfId="43"/>
    <cellStyle name="Comma_#6 Temps &amp; Contractors" xfId="44"/>
    <cellStyle name="Currency [0]_#6 Temps &amp; Contractors" xfId="45"/>
    <cellStyle name="Currency [00]" xfId="46"/>
    <cellStyle name="Currency_#6 Temps &amp; Contractors" xfId="47"/>
    <cellStyle name="Comma" xfId="48"/>
    <cellStyle name="Comma [0]" xfId="49"/>
    <cellStyle name="Date Short" xfId="50"/>
    <cellStyle name="Enter Currency (0)" xfId="51"/>
    <cellStyle name="Enter Currency (2)" xfId="52"/>
    <cellStyle name="Enter Units (0)" xfId="53"/>
    <cellStyle name="Enter Units (1)" xfId="54"/>
    <cellStyle name="Enter Units (2)" xfId="55"/>
    <cellStyle name="Header1" xfId="56"/>
    <cellStyle name="Header2" xfId="57"/>
    <cellStyle name="Hyperlink" xfId="58"/>
    <cellStyle name="Hyperlink" xfId="59"/>
    <cellStyle name="Chybně" xfId="60"/>
    <cellStyle name="Kontrolní buňka" xfId="61"/>
    <cellStyle name="Link Currency (0)" xfId="62"/>
    <cellStyle name="Link Currency (2)" xfId="63"/>
    <cellStyle name="Link Units (0)" xfId="64"/>
    <cellStyle name="Link Units (1)" xfId="65"/>
    <cellStyle name="Link Units (2)" xfId="66"/>
    <cellStyle name="Currency" xfId="67"/>
    <cellStyle name="Currency [0]" xfId="68"/>
    <cellStyle name="Nadpis 1" xfId="69"/>
    <cellStyle name="Nadpis 2" xfId="70"/>
    <cellStyle name="Nadpis 3" xfId="71"/>
    <cellStyle name="Nadpis 4" xfId="72"/>
    <cellStyle name="Název" xfId="73"/>
    <cellStyle name="Neutrální" xfId="74"/>
    <cellStyle name="Normal_# 41-Market &amp;Trends" xfId="75"/>
    <cellStyle name="normální_Výsledky" xfId="76"/>
    <cellStyle name="Percent [0]" xfId="77"/>
    <cellStyle name="Percent [00]" xfId="78"/>
    <cellStyle name="Percent_#6 Temps &amp; Contractors" xfId="79"/>
    <cellStyle name="Followed Hyperlink" xfId="80"/>
    <cellStyle name="Poznámka" xfId="81"/>
    <cellStyle name="PrePop Currency (0)" xfId="82"/>
    <cellStyle name="PrePop Currency (2)" xfId="83"/>
    <cellStyle name="PrePop Units (0)" xfId="84"/>
    <cellStyle name="PrePop Units (1)" xfId="85"/>
    <cellStyle name="PrePop Units (2)" xfId="86"/>
    <cellStyle name="Percent" xfId="87"/>
    <cellStyle name="Propojená buňka" xfId="88"/>
    <cellStyle name="Správně" xfId="89"/>
    <cellStyle name="Text Indent A" xfId="90"/>
    <cellStyle name="Text Indent B" xfId="91"/>
    <cellStyle name="Text Indent C" xfId="92"/>
    <cellStyle name="Text upozornění" xfId="93"/>
    <cellStyle name="Vstup" xfId="94"/>
    <cellStyle name="Výpočet" xfId="95"/>
    <cellStyle name="Výstup" xfId="96"/>
    <cellStyle name="Vysvětlující text" xfId="97"/>
    <cellStyle name="Zvýraznění 1" xfId="98"/>
    <cellStyle name="Zvýraznění 2" xfId="99"/>
    <cellStyle name="Zvýraznění 3" xfId="100"/>
    <cellStyle name="Zvýraznění 4" xfId="101"/>
    <cellStyle name="Zvýraznění 5" xfId="102"/>
    <cellStyle name="Zvýraznění 6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180975</xdr:rowOff>
    </xdr:from>
    <xdr:to>
      <xdr:col>3</xdr:col>
      <xdr:colOff>723900</xdr:colOff>
      <xdr:row>7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0975"/>
          <a:ext cx="1581150" cy="1866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11</xdr:row>
      <xdr:rowOff>276225</xdr:rowOff>
    </xdr:from>
    <xdr:to>
      <xdr:col>4</xdr:col>
      <xdr:colOff>400050</xdr:colOff>
      <xdr:row>13</xdr:row>
      <xdr:rowOff>171450</xdr:rowOff>
    </xdr:to>
    <xdr:pic>
      <xdr:nvPicPr>
        <xdr:cNvPr id="2" name="Picture 3" descr="kralovehradecky-kraj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648075"/>
          <a:ext cx="2628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455</xdr:row>
      <xdr:rowOff>247650</xdr:rowOff>
    </xdr:from>
    <xdr:to>
      <xdr:col>4</xdr:col>
      <xdr:colOff>123825</xdr:colOff>
      <xdr:row>455</xdr:row>
      <xdr:rowOff>1095375</xdr:rowOff>
    </xdr:to>
    <xdr:pic>
      <xdr:nvPicPr>
        <xdr:cNvPr id="3" name="Picture 5" descr="kralovehradecky-kraj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01993700"/>
          <a:ext cx="2381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1295400</xdr:colOff>
      <xdr:row>11</xdr:row>
      <xdr:rowOff>257175</xdr:rowOff>
    </xdr:from>
    <xdr:to>
      <xdr:col>10</xdr:col>
      <xdr:colOff>476250</xdr:colOff>
      <xdr:row>13</xdr:row>
      <xdr:rowOff>323850</xdr:rowOff>
    </xdr:to>
    <xdr:pic>
      <xdr:nvPicPr>
        <xdr:cNvPr id="4" name="Picture 6" descr="lyzovani_detem_140x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57775" y="3629025"/>
          <a:ext cx="2228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1343025</xdr:colOff>
      <xdr:row>454</xdr:row>
      <xdr:rowOff>323850</xdr:rowOff>
    </xdr:from>
    <xdr:to>
      <xdr:col>10</xdr:col>
      <xdr:colOff>647700</xdr:colOff>
      <xdr:row>455</xdr:row>
      <xdr:rowOff>1152525</xdr:rowOff>
    </xdr:to>
    <xdr:pic>
      <xdr:nvPicPr>
        <xdr:cNvPr id="5" name="Picture 9" descr="lyzovani_detem_140x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05400" y="101736525"/>
          <a:ext cx="2352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64"/>
  <sheetViews>
    <sheetView tabSelected="1" zoomScaleSheetLayoutView="100" zoomScalePageLayoutView="0" workbookViewId="0" topLeftCell="A1">
      <selection activeCell="A1" sqref="A1"/>
    </sheetView>
  </sheetViews>
  <sheetFormatPr defaultColWidth="5.625" defaultRowHeight="12.75" customHeight="1"/>
  <cols>
    <col min="1" max="1" width="8.125" style="1" customWidth="1"/>
    <col min="2" max="2" width="9.125" style="1" hidden="1" customWidth="1"/>
    <col min="3" max="3" width="6.625" style="2" customWidth="1"/>
    <col min="4" max="4" width="15.375" style="3" customWidth="1"/>
    <col min="5" max="5" width="12.625" style="3" customWidth="1"/>
    <col min="6" max="6" width="6.625" style="4" customWidth="1"/>
    <col min="7" max="7" width="29.375" style="3" customWidth="1"/>
    <col min="8" max="9" width="9.125" style="5" hidden="1" customWidth="1"/>
    <col min="10" max="10" width="10.625" style="5" customWidth="1"/>
    <col min="11" max="11" width="9.50390625" style="1" customWidth="1"/>
    <col min="12" max="12" width="5.625" style="6" customWidth="1"/>
    <col min="13" max="13" width="5.625" style="3" customWidth="1"/>
    <col min="14" max="16384" width="5.625" style="6" customWidth="1"/>
  </cols>
  <sheetData>
    <row r="1" spans="1:12" s="10" customFormat="1" ht="19.5" customHeight="1">
      <c r="A1" s="7"/>
      <c r="B1" s="7"/>
      <c r="C1" s="8"/>
      <c r="D1" s="9"/>
      <c r="E1" s="9"/>
      <c r="H1" s="11"/>
      <c r="I1" s="11"/>
      <c r="J1" s="11"/>
      <c r="K1" s="7"/>
      <c r="L1" s="12"/>
    </row>
    <row r="2" spans="1:13" s="10" customFormat="1" ht="19.5" customHeight="1">
      <c r="A2" s="7"/>
      <c r="B2" s="7"/>
      <c r="C2" s="13"/>
      <c r="D2" s="9"/>
      <c r="E2" s="179" t="s">
        <v>400</v>
      </c>
      <c r="F2" s="179"/>
      <c r="G2" s="179"/>
      <c r="H2" s="179"/>
      <c r="I2" s="179"/>
      <c r="J2" s="179"/>
      <c r="K2" s="179"/>
      <c r="L2" s="14"/>
      <c r="M2" s="15"/>
    </row>
    <row r="3" spans="1:13" s="10" customFormat="1" ht="19.5" customHeight="1">
      <c r="A3" s="7"/>
      <c r="B3" s="7"/>
      <c r="C3" s="13"/>
      <c r="D3" s="9"/>
      <c r="E3" s="16"/>
      <c r="F3" s="16"/>
      <c r="G3" s="16"/>
      <c r="H3" s="16"/>
      <c r="I3" s="16"/>
      <c r="J3" s="16"/>
      <c r="K3" s="17"/>
      <c r="L3" s="14"/>
      <c r="M3" s="18"/>
    </row>
    <row r="4" spans="1:19" s="10" customFormat="1" ht="30" customHeight="1">
      <c r="A4" s="7"/>
      <c r="B4" s="7"/>
      <c r="C4" s="19"/>
      <c r="D4" s="9"/>
      <c r="E4" s="183" t="s">
        <v>2</v>
      </c>
      <c r="F4" s="183"/>
      <c r="G4" s="183"/>
      <c r="H4" s="183"/>
      <c r="I4" s="183"/>
      <c r="J4" s="183"/>
      <c r="K4" s="183"/>
      <c r="L4" s="14"/>
      <c r="M4" s="183"/>
      <c r="N4" s="183"/>
      <c r="O4" s="183"/>
      <c r="P4" s="183"/>
      <c r="Q4" s="183"/>
      <c r="R4" s="183"/>
      <c r="S4" s="183"/>
    </row>
    <row r="5" spans="3:20" ht="19.5" customHeight="1">
      <c r="C5" s="22"/>
      <c r="E5" s="20"/>
      <c r="F5" s="20"/>
      <c r="G5" s="20"/>
      <c r="H5" s="20"/>
      <c r="I5" s="20"/>
      <c r="J5" s="20"/>
      <c r="K5" s="23"/>
      <c r="L5" s="14"/>
      <c r="M5" s="18"/>
      <c r="N5" s="183"/>
      <c r="O5" s="183"/>
      <c r="P5" s="183"/>
      <c r="Q5" s="183"/>
      <c r="R5" s="183"/>
      <c r="S5" s="183"/>
      <c r="T5" s="183"/>
    </row>
    <row r="6" spans="1:13" s="26" customFormat="1" ht="19.5" customHeight="1">
      <c r="A6" s="24"/>
      <c r="B6" s="24"/>
      <c r="C6" s="8"/>
      <c r="D6" s="25"/>
      <c r="E6" s="179" t="s">
        <v>401</v>
      </c>
      <c r="F6" s="179"/>
      <c r="G6" s="179"/>
      <c r="H6" s="179"/>
      <c r="I6" s="179"/>
      <c r="J6" s="179"/>
      <c r="K6" s="179"/>
      <c r="L6" s="14"/>
      <c r="M6" s="21"/>
    </row>
    <row r="7" spans="1:13" s="26" customFormat="1" ht="19.5" customHeight="1">
      <c r="A7" s="24"/>
      <c r="B7" s="24"/>
      <c r="C7" s="8"/>
      <c r="D7" s="25"/>
      <c r="E7" s="184" t="s">
        <v>3</v>
      </c>
      <c r="F7" s="184"/>
      <c r="G7" s="184"/>
      <c r="H7" s="184"/>
      <c r="I7" s="184"/>
      <c r="J7" s="184"/>
      <c r="K7" s="184"/>
      <c r="L7" s="14"/>
      <c r="M7" s="21"/>
    </row>
    <row r="8" spans="1:13" s="26" customFormat="1" ht="19.5" customHeight="1">
      <c r="A8" s="27"/>
      <c r="B8" s="27"/>
      <c r="C8" s="28"/>
      <c r="D8" s="29"/>
      <c r="E8" s="179" t="s">
        <v>402</v>
      </c>
      <c r="F8" s="179"/>
      <c r="G8" s="179"/>
      <c r="H8" s="179"/>
      <c r="I8" s="179"/>
      <c r="J8" s="179"/>
      <c r="K8" s="179"/>
      <c r="L8" s="14"/>
      <c r="M8" s="21"/>
    </row>
    <row r="9" spans="1:13" s="26" customFormat="1" ht="19.5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4"/>
      <c r="M9" s="18"/>
    </row>
    <row r="10" spans="1:11" s="26" customFormat="1" ht="60" customHeight="1">
      <c r="A10" s="181" t="s">
        <v>4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</row>
    <row r="11" spans="1:15" s="26" customFormat="1" ht="19.5" customHeight="1">
      <c r="A11" s="31"/>
      <c r="B11" s="31"/>
      <c r="C11" s="30"/>
      <c r="D11" s="30"/>
      <c r="E11" s="30"/>
      <c r="F11" s="30"/>
      <c r="G11" s="30"/>
      <c r="H11" s="30"/>
      <c r="I11" s="30"/>
      <c r="J11" s="30"/>
      <c r="K11" s="31"/>
      <c r="L11" s="32"/>
      <c r="M11" s="29"/>
      <c r="N11" s="29"/>
      <c r="O11" s="29"/>
    </row>
    <row r="12" spans="1:15" s="26" customFormat="1" ht="30" customHeight="1">
      <c r="A12" s="182" t="s">
        <v>403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32"/>
      <c r="M12" s="29"/>
      <c r="N12" s="29"/>
      <c r="O12" s="29"/>
    </row>
    <row r="13" spans="1:15" s="26" customFormat="1" ht="51.7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2"/>
      <c r="M13" s="29"/>
      <c r="N13" s="29"/>
      <c r="O13" s="29"/>
    </row>
    <row r="14" spans="1:15" s="26" customFormat="1" ht="57.75" customHeight="1">
      <c r="A14" s="186" t="s">
        <v>428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32"/>
      <c r="M14" s="29"/>
      <c r="N14" s="29"/>
      <c r="O14" s="29"/>
    </row>
    <row r="15" spans="1:15" s="26" customFormat="1" ht="24.75" customHeight="1">
      <c r="A15" s="31"/>
      <c r="B15" s="31"/>
      <c r="C15" s="30"/>
      <c r="D15" s="30"/>
      <c r="E15" s="30"/>
      <c r="F15" s="30"/>
      <c r="G15" s="30"/>
      <c r="H15" s="30"/>
      <c r="I15" s="30"/>
      <c r="J15" s="30"/>
      <c r="K15" s="31"/>
      <c r="L15" s="32"/>
      <c r="M15" s="29"/>
      <c r="N15" s="29"/>
      <c r="O15" s="29"/>
    </row>
    <row r="16" spans="1:15" s="26" customFormat="1" ht="19.5" customHeight="1">
      <c r="A16" s="179" t="s">
        <v>5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32"/>
      <c r="M16" s="29"/>
      <c r="N16" s="29"/>
      <c r="O16" s="29"/>
    </row>
    <row r="17" spans="1:15" s="26" customFormat="1" ht="15" customHeight="1">
      <c r="A17" s="31"/>
      <c r="B17" s="31"/>
      <c r="C17" s="30"/>
      <c r="D17" s="30"/>
      <c r="E17" s="30"/>
      <c r="F17" s="30"/>
      <c r="G17" s="30"/>
      <c r="H17" s="30"/>
      <c r="I17" s="30"/>
      <c r="J17" s="30"/>
      <c r="K17" s="31"/>
      <c r="L17" s="32"/>
      <c r="M17" s="29"/>
      <c r="N17" s="29"/>
      <c r="O17" s="29"/>
    </row>
    <row r="18" spans="1:15" s="26" customFormat="1" ht="21.75" customHeight="1">
      <c r="A18" s="178" t="s">
        <v>404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32"/>
      <c r="M18" s="29"/>
      <c r="N18" s="29"/>
      <c r="O18" s="29"/>
    </row>
    <row r="19" spans="1:15" s="26" customFormat="1" ht="21.75" customHeight="1">
      <c r="A19" s="178" t="s">
        <v>209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32"/>
      <c r="M19" s="29"/>
      <c r="N19" s="29"/>
      <c r="O19" s="29"/>
    </row>
    <row r="20" spans="1:15" s="26" customFormat="1" ht="21.75" customHeight="1">
      <c r="A20" s="178" t="s">
        <v>6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32"/>
      <c r="M20" s="29"/>
      <c r="N20" s="29"/>
      <c r="O20" s="29"/>
    </row>
    <row r="21" spans="1:11" s="26" customFormat="1" ht="21.75" customHeight="1">
      <c r="A21" s="178" t="s">
        <v>210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</row>
    <row r="22" spans="1:11" s="26" customFormat="1" ht="21.75" customHeight="1">
      <c r="A22" s="178" t="s">
        <v>216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</row>
    <row r="23" spans="1:11" s="26" customFormat="1" ht="21.75" customHeight="1">
      <c r="A23" s="178" t="s">
        <v>211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</row>
    <row r="24" spans="1:11" s="26" customFormat="1" ht="21.75" customHeight="1">
      <c r="A24" s="178" t="s">
        <v>212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</row>
    <row r="25" spans="1:11" s="26" customFormat="1" ht="21.75" customHeight="1">
      <c r="A25" s="178" t="s">
        <v>213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</row>
    <row r="26" spans="1:11" s="26" customFormat="1" ht="21.75" customHeight="1">
      <c r="A26" s="178" t="s">
        <v>214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</row>
    <row r="27" spans="1:11" s="26" customFormat="1" ht="21.75" customHeight="1">
      <c r="A27" s="178" t="s">
        <v>215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</row>
    <row r="28" spans="1:15" s="26" customFormat="1" ht="21.75" customHeight="1">
      <c r="A28" s="178" t="s">
        <v>217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32"/>
      <c r="M28" s="29"/>
      <c r="N28" s="29"/>
      <c r="O28" s="29"/>
    </row>
    <row r="29" spans="1:11" s="26" customFormat="1" ht="21.75" customHeight="1">
      <c r="A29" s="178" t="s">
        <v>405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</row>
    <row r="30" spans="1:15" s="26" customFormat="1" ht="21.75" customHeight="1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32"/>
      <c r="M30" s="29"/>
      <c r="N30" s="29"/>
      <c r="O30" s="29"/>
    </row>
    <row r="31" spans="1:11" s="26" customFormat="1" ht="21.75" customHeight="1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</row>
    <row r="32" spans="1:11" s="26" customFormat="1" ht="9.75" customHeight="1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</row>
    <row r="33" spans="1:11" s="26" customFormat="1" ht="6" customHeight="1">
      <c r="A33" s="34"/>
      <c r="B33" s="34"/>
      <c r="C33" s="35"/>
      <c r="D33" s="35"/>
      <c r="E33" s="35"/>
      <c r="F33" s="35"/>
      <c r="G33" s="35"/>
      <c r="H33" s="35"/>
      <c r="I33" s="35"/>
      <c r="J33" s="35"/>
      <c r="K33" s="34"/>
    </row>
    <row r="34" spans="1:11" s="26" customFormat="1" ht="14.25" customHeight="1">
      <c r="A34" s="176" t="s">
        <v>7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</row>
    <row r="35" spans="1:11" s="26" customFormat="1" ht="14.25" customHeight="1">
      <c r="A35" s="176" t="s">
        <v>406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</row>
    <row r="36" spans="1:13" s="26" customFormat="1" ht="45.75" customHeight="1" thickBot="1">
      <c r="A36" s="36"/>
      <c r="B36" s="36"/>
      <c r="C36" s="37" t="s">
        <v>8</v>
      </c>
      <c r="D36" s="29" t="str">
        <f>Kategorie!B6</f>
        <v>Nejmenší děti - děvčata, do 4 let  (nar. 2013 a mladší)</v>
      </c>
      <c r="E36" s="29"/>
      <c r="F36" s="28"/>
      <c r="G36" s="28"/>
      <c r="H36" s="38"/>
      <c r="I36" s="39"/>
      <c r="J36" s="40"/>
      <c r="K36" s="41" t="str">
        <f>Kategorie!C6</f>
        <v>80 m</v>
      </c>
      <c r="L36" s="42"/>
      <c r="M36" s="25"/>
    </row>
    <row r="37" spans="1:13" s="51" customFormat="1" ht="26.25" customHeight="1" thickBot="1">
      <c r="A37" s="43" t="s">
        <v>9</v>
      </c>
      <c r="B37" s="44" t="s">
        <v>10</v>
      </c>
      <c r="C37" s="44" t="s">
        <v>11</v>
      </c>
      <c r="D37" s="45" t="s">
        <v>12</v>
      </c>
      <c r="E37" s="46"/>
      <c r="F37" s="47" t="s">
        <v>13</v>
      </c>
      <c r="G37" s="48" t="s">
        <v>14</v>
      </c>
      <c r="H37" s="49" t="s">
        <v>15</v>
      </c>
      <c r="I37" s="49" t="s">
        <v>16</v>
      </c>
      <c r="J37" s="49" t="s">
        <v>17</v>
      </c>
      <c r="K37" s="50" t="s">
        <v>469</v>
      </c>
      <c r="M37" s="52"/>
    </row>
    <row r="38" spans="1:11" s="2" customFormat="1" ht="14.25" customHeight="1">
      <c r="A38" s="53"/>
      <c r="B38" s="53"/>
      <c r="C38" s="54"/>
      <c r="D38" s="54"/>
      <c r="E38" s="55"/>
      <c r="F38" s="56"/>
      <c r="G38" s="55"/>
      <c r="H38" s="57"/>
      <c r="I38" s="57"/>
      <c r="J38" s="57"/>
      <c r="K38" s="53"/>
    </row>
    <row r="39" spans="1:11" ht="14.25" customHeight="1">
      <c r="A39" s="53" t="s">
        <v>269</v>
      </c>
      <c r="B39" s="168"/>
      <c r="C39" s="58">
        <v>211</v>
      </c>
      <c r="D39" s="55" t="s">
        <v>429</v>
      </c>
      <c r="E39" s="55" t="s">
        <v>430</v>
      </c>
      <c r="F39" s="56">
        <v>2013</v>
      </c>
      <c r="G39" s="55" t="s">
        <v>431</v>
      </c>
      <c r="H39" s="59"/>
      <c r="I39" s="59">
        <v>0.0002662037037037037</v>
      </c>
      <c r="J39" s="57">
        <v>0.0002662037037037037</v>
      </c>
      <c r="K39" s="53"/>
    </row>
    <row r="40" spans="1:11" ht="14.25" customHeight="1">
      <c r="A40" s="53" t="s">
        <v>271</v>
      </c>
      <c r="B40" s="168"/>
      <c r="C40" s="58">
        <v>244</v>
      </c>
      <c r="D40" s="55" t="s">
        <v>99</v>
      </c>
      <c r="E40" s="55" t="s">
        <v>80</v>
      </c>
      <c r="F40" s="56">
        <v>2013</v>
      </c>
      <c r="G40" s="55" t="s">
        <v>432</v>
      </c>
      <c r="H40" s="59"/>
      <c r="I40" s="59">
        <v>0.0002777777777777778</v>
      </c>
      <c r="J40" s="57">
        <v>0.0002777777777777778</v>
      </c>
      <c r="K40" s="53"/>
    </row>
    <row r="41" spans="1:11" ht="14.25" customHeight="1">
      <c r="A41" s="53" t="s">
        <v>273</v>
      </c>
      <c r="B41" s="168"/>
      <c r="C41" s="58">
        <v>256</v>
      </c>
      <c r="D41" s="55" t="s">
        <v>278</v>
      </c>
      <c r="E41" s="55" t="s">
        <v>138</v>
      </c>
      <c r="F41" s="56">
        <v>2013</v>
      </c>
      <c r="G41" s="55" t="s">
        <v>279</v>
      </c>
      <c r="H41" s="59"/>
      <c r="I41" s="59">
        <v>0.0003125</v>
      </c>
      <c r="J41" s="57">
        <v>0.0003125</v>
      </c>
      <c r="K41" s="53"/>
    </row>
    <row r="42" spans="1:11" ht="14.25" customHeight="1">
      <c r="A42" s="53" t="s">
        <v>272</v>
      </c>
      <c r="B42" s="168"/>
      <c r="C42" s="58">
        <v>3</v>
      </c>
      <c r="D42" s="55" t="s">
        <v>340</v>
      </c>
      <c r="E42" s="55" t="s">
        <v>433</v>
      </c>
      <c r="F42" s="56">
        <v>2013</v>
      </c>
      <c r="G42" s="55" t="s">
        <v>37</v>
      </c>
      <c r="H42" s="59"/>
      <c r="I42" s="59">
        <v>0.00032407407407407406</v>
      </c>
      <c r="J42" s="57">
        <v>0.00032407407407407406</v>
      </c>
      <c r="K42" s="53"/>
    </row>
    <row r="43" spans="1:11" ht="14.25" customHeight="1">
      <c r="A43" s="53" t="s">
        <v>276</v>
      </c>
      <c r="B43" s="168"/>
      <c r="C43" s="58">
        <v>4</v>
      </c>
      <c r="D43" s="55" t="s">
        <v>25</v>
      </c>
      <c r="E43" s="55" t="s">
        <v>31</v>
      </c>
      <c r="F43" s="56">
        <v>2013</v>
      </c>
      <c r="G43" s="55" t="s">
        <v>24</v>
      </c>
      <c r="H43" s="59"/>
      <c r="I43" s="59">
        <v>0.0004398148148148148</v>
      </c>
      <c r="J43" s="57">
        <v>0.0004398148148148148</v>
      </c>
      <c r="K43" s="53"/>
    </row>
    <row r="44" spans="1:11" ht="15" customHeight="1">
      <c r="A44" s="53" t="s">
        <v>274</v>
      </c>
      <c r="B44" s="168"/>
      <c r="C44" s="58">
        <v>1</v>
      </c>
      <c r="D44" s="55" t="s">
        <v>246</v>
      </c>
      <c r="E44" s="55" t="s">
        <v>434</v>
      </c>
      <c r="F44" s="56">
        <v>2014</v>
      </c>
      <c r="G44" s="55" t="s">
        <v>220</v>
      </c>
      <c r="H44" s="59"/>
      <c r="I44" s="59">
        <v>0.0006481481481481481</v>
      </c>
      <c r="J44" s="57">
        <v>0.0006481481481481481</v>
      </c>
      <c r="K44" s="53"/>
    </row>
    <row r="45" spans="1:11" ht="15" customHeight="1">
      <c r="A45" s="53" t="s">
        <v>281</v>
      </c>
      <c r="B45" s="168"/>
      <c r="C45" s="58">
        <v>2</v>
      </c>
      <c r="D45" s="55" t="s">
        <v>372</v>
      </c>
      <c r="E45" s="55" t="s">
        <v>435</v>
      </c>
      <c r="F45" s="56">
        <v>2015</v>
      </c>
      <c r="G45" s="55" t="s">
        <v>436</v>
      </c>
      <c r="H45" s="59"/>
      <c r="I45" s="59">
        <v>0.0006597222222222221</v>
      </c>
      <c r="J45" s="57">
        <v>0.0006597222222222221</v>
      </c>
      <c r="K45" s="53"/>
    </row>
    <row r="46" spans="1:11" ht="15" customHeight="1">
      <c r="A46" s="53" t="s">
        <v>283</v>
      </c>
      <c r="B46" s="168"/>
      <c r="C46" s="58">
        <v>203</v>
      </c>
      <c r="D46" s="55" t="s">
        <v>437</v>
      </c>
      <c r="E46" s="55" t="s">
        <v>260</v>
      </c>
      <c r="F46" s="56">
        <v>2014</v>
      </c>
      <c r="G46" s="55" t="s">
        <v>220</v>
      </c>
      <c r="H46" s="59"/>
      <c r="I46" s="59">
        <v>0.0006712962962962962</v>
      </c>
      <c r="J46" s="57">
        <v>0.0006712962962962962</v>
      </c>
      <c r="K46" s="53"/>
    </row>
    <row r="47" spans="1:11" ht="15" customHeight="1">
      <c r="A47" s="53" t="s">
        <v>275</v>
      </c>
      <c r="B47" s="168"/>
      <c r="C47" s="58">
        <v>202</v>
      </c>
      <c r="D47" s="55" t="s">
        <v>438</v>
      </c>
      <c r="E47" s="55" t="s">
        <v>86</v>
      </c>
      <c r="F47" s="56">
        <v>2014</v>
      </c>
      <c r="G47" s="55" t="s">
        <v>18</v>
      </c>
      <c r="H47" s="59"/>
      <c r="I47" s="59">
        <v>0.0010300925925925926</v>
      </c>
      <c r="J47" s="57">
        <v>0.0010300925925925926</v>
      </c>
      <c r="K47" s="53"/>
    </row>
    <row r="48" spans="1:11" ht="15" customHeight="1">
      <c r="A48" s="53" t="s">
        <v>277</v>
      </c>
      <c r="B48" s="168"/>
      <c r="C48" s="58">
        <v>268</v>
      </c>
      <c r="D48" s="55" t="s">
        <v>439</v>
      </c>
      <c r="E48" s="55" t="s">
        <v>440</v>
      </c>
      <c r="F48" s="56">
        <v>2015</v>
      </c>
      <c r="G48" s="55" t="s">
        <v>18</v>
      </c>
      <c r="H48" s="59"/>
      <c r="I48" s="59">
        <v>0.0011342592592592591</v>
      </c>
      <c r="J48" s="57">
        <v>0.0011342592592592591</v>
      </c>
      <c r="K48" s="53"/>
    </row>
    <row r="49" spans="2:9" ht="15" customHeight="1">
      <c r="B49" s="168"/>
      <c r="H49" s="169"/>
      <c r="I49" s="169"/>
    </row>
    <row r="50" spans="1:13" s="26" customFormat="1" ht="45" customHeight="1" thickBot="1">
      <c r="A50" s="36"/>
      <c r="B50" s="36"/>
      <c r="C50" s="37" t="s">
        <v>8</v>
      </c>
      <c r="D50" s="29" t="str">
        <f>Kategorie!B7</f>
        <v>Nejmenší děti - chlapci, do 4 let  (nar. 2013 a mladší)</v>
      </c>
      <c r="E50" s="29"/>
      <c r="F50" s="28"/>
      <c r="G50" s="28"/>
      <c r="H50" s="38"/>
      <c r="I50" s="39"/>
      <c r="J50" s="40"/>
      <c r="K50" s="41" t="str">
        <f>Kategorie!C7</f>
        <v>80 m</v>
      </c>
      <c r="L50" s="42"/>
      <c r="M50" s="25"/>
    </row>
    <row r="51" spans="1:13" s="51" customFormat="1" ht="24.75" customHeight="1" thickBot="1">
      <c r="A51" s="43" t="s">
        <v>9</v>
      </c>
      <c r="B51" s="44" t="s">
        <v>10</v>
      </c>
      <c r="C51" s="44" t="s">
        <v>11</v>
      </c>
      <c r="D51" s="45" t="s">
        <v>12</v>
      </c>
      <c r="E51" s="46"/>
      <c r="F51" s="47" t="s">
        <v>13</v>
      </c>
      <c r="G51" s="48" t="s">
        <v>14</v>
      </c>
      <c r="H51" s="49" t="s">
        <v>15</v>
      </c>
      <c r="I51" s="49" t="s">
        <v>16</v>
      </c>
      <c r="J51" s="49" t="s">
        <v>17</v>
      </c>
      <c r="K51" s="50" t="s">
        <v>469</v>
      </c>
      <c r="M51" s="52"/>
    </row>
    <row r="52" spans="1:11" ht="15" customHeight="1">
      <c r="A52" s="53"/>
      <c r="B52" s="53"/>
      <c r="C52" s="54"/>
      <c r="D52" s="54"/>
      <c r="E52" s="55"/>
      <c r="F52" s="56"/>
      <c r="G52" s="55"/>
      <c r="H52" s="57"/>
      <c r="I52" s="57"/>
      <c r="J52" s="57"/>
      <c r="K52" s="53"/>
    </row>
    <row r="53" spans="1:11" ht="15" customHeight="1">
      <c r="A53" s="53" t="s">
        <v>269</v>
      </c>
      <c r="B53" s="168"/>
      <c r="C53" s="58">
        <v>5</v>
      </c>
      <c r="D53" s="55" t="s">
        <v>46</v>
      </c>
      <c r="E53" s="55" t="s">
        <v>47</v>
      </c>
      <c r="F53" s="56">
        <v>2013</v>
      </c>
      <c r="G53" s="55" t="s">
        <v>24</v>
      </c>
      <c r="H53" s="59"/>
      <c r="I53" s="59">
        <v>0.00038194444444444446</v>
      </c>
      <c r="J53" s="57">
        <v>0.00038194444444444446</v>
      </c>
      <c r="K53" s="53"/>
    </row>
    <row r="54" spans="1:11" ht="15" customHeight="1">
      <c r="A54" s="53" t="s">
        <v>271</v>
      </c>
      <c r="B54" s="168"/>
      <c r="C54" s="58">
        <v>214</v>
      </c>
      <c r="D54" s="55" t="s">
        <v>441</v>
      </c>
      <c r="E54" s="55" t="s">
        <v>91</v>
      </c>
      <c r="F54" s="56">
        <v>2014</v>
      </c>
      <c r="G54" s="55" t="s">
        <v>442</v>
      </c>
      <c r="H54" s="59"/>
      <c r="I54" s="59">
        <v>0.00042824074074074075</v>
      </c>
      <c r="J54" s="57">
        <v>0.00042824074074074075</v>
      </c>
      <c r="K54" s="53"/>
    </row>
    <row r="55" spans="1:11" ht="15" customHeight="1">
      <c r="A55" s="53" t="s">
        <v>273</v>
      </c>
      <c r="B55" s="168"/>
      <c r="C55" s="58">
        <v>286</v>
      </c>
      <c r="D55" s="55" t="s">
        <v>299</v>
      </c>
      <c r="E55" s="55" t="s">
        <v>149</v>
      </c>
      <c r="F55" s="56">
        <v>2014</v>
      </c>
      <c r="G55" s="55" t="s">
        <v>18</v>
      </c>
      <c r="H55" s="59"/>
      <c r="I55" s="59">
        <v>0.000636574074074074</v>
      </c>
      <c r="J55" s="57">
        <v>0.000636574074074074</v>
      </c>
      <c r="K55" s="53"/>
    </row>
    <row r="56" spans="1:11" ht="15" customHeight="1">
      <c r="A56" s="53" t="s">
        <v>272</v>
      </c>
      <c r="B56" s="168"/>
      <c r="C56" s="58">
        <v>192</v>
      </c>
      <c r="D56" s="55" t="s">
        <v>443</v>
      </c>
      <c r="E56" s="55" t="s">
        <v>397</v>
      </c>
      <c r="F56" s="56">
        <v>2014</v>
      </c>
      <c r="G56" s="55" t="s">
        <v>444</v>
      </c>
      <c r="H56" s="59"/>
      <c r="I56" s="59">
        <v>0.0007060185185185185</v>
      </c>
      <c r="J56" s="57">
        <v>0.0007060185185185185</v>
      </c>
      <c r="K56" s="53"/>
    </row>
    <row r="57" spans="1:11" ht="15" customHeight="1">
      <c r="A57" s="53" t="s">
        <v>276</v>
      </c>
      <c r="B57" s="168"/>
      <c r="C57" s="58">
        <v>288</v>
      </c>
      <c r="D57" s="55" t="s">
        <v>445</v>
      </c>
      <c r="E57" s="55" t="s">
        <v>152</v>
      </c>
      <c r="F57" s="56">
        <v>2014</v>
      </c>
      <c r="G57" s="55" t="s">
        <v>446</v>
      </c>
      <c r="H57" s="59"/>
      <c r="I57" s="59">
        <v>0.0011458333333333333</v>
      </c>
      <c r="J57" s="57">
        <v>0.0011458333333333333</v>
      </c>
      <c r="K57" s="53"/>
    </row>
    <row r="58" spans="1:11" ht="15" customHeight="1">
      <c r="A58" s="53" t="s">
        <v>274</v>
      </c>
      <c r="B58" s="168"/>
      <c r="C58" s="58">
        <v>290</v>
      </c>
      <c r="D58" s="55" t="s">
        <v>447</v>
      </c>
      <c r="E58" s="55" t="s">
        <v>60</v>
      </c>
      <c r="F58" s="56">
        <v>2015</v>
      </c>
      <c r="G58" s="55" t="s">
        <v>389</v>
      </c>
      <c r="H58" s="59"/>
      <c r="I58" s="59">
        <v>0.0013541666666666667</v>
      </c>
      <c r="J58" s="57">
        <v>0.0013541666666666667</v>
      </c>
      <c r="K58" s="53"/>
    </row>
    <row r="59" spans="1:11" ht="15" customHeight="1">
      <c r="A59" s="53"/>
      <c r="B59" s="168"/>
      <c r="C59" s="58">
        <v>209</v>
      </c>
      <c r="D59" s="55" t="s">
        <v>448</v>
      </c>
      <c r="E59" s="55" t="s">
        <v>91</v>
      </c>
      <c r="F59" s="56">
        <v>2013</v>
      </c>
      <c r="G59" s="55" t="s">
        <v>37</v>
      </c>
      <c r="H59" s="59"/>
      <c r="I59" s="59"/>
      <c r="J59" s="57" t="s">
        <v>449</v>
      </c>
      <c r="K59" s="53"/>
    </row>
    <row r="60" spans="2:9" ht="15" customHeight="1">
      <c r="B60" s="168"/>
      <c r="H60" s="169">
        <v>0</v>
      </c>
      <c r="I60" s="169" t="e">
        <f>SUMIF(#REF!,C60,#REF!)</f>
        <v>#REF!</v>
      </c>
    </row>
    <row r="61" spans="1:13" s="26" customFormat="1" ht="45" customHeight="1" thickBot="1">
      <c r="A61" s="36"/>
      <c r="B61" s="36"/>
      <c r="C61" s="37" t="s">
        <v>8</v>
      </c>
      <c r="D61" s="29" t="str">
        <f>Kategorie!B8</f>
        <v>Předžákyně, do 6 let  (nar. 2011 - 2012)</v>
      </c>
      <c r="E61" s="29"/>
      <c r="F61" s="28"/>
      <c r="G61" s="28"/>
      <c r="H61" s="38"/>
      <c r="I61" s="39"/>
      <c r="J61" s="40"/>
      <c r="K61" s="41" t="str">
        <f>Kategorie!C8</f>
        <v>120 m</v>
      </c>
      <c r="L61" s="42"/>
      <c r="M61" s="25"/>
    </row>
    <row r="62" spans="1:13" s="51" customFormat="1" ht="24.75" customHeight="1" thickBot="1">
      <c r="A62" s="43" t="s">
        <v>9</v>
      </c>
      <c r="B62" s="44" t="s">
        <v>10</v>
      </c>
      <c r="C62" s="44" t="s">
        <v>11</v>
      </c>
      <c r="D62" s="45" t="s">
        <v>12</v>
      </c>
      <c r="E62" s="46"/>
      <c r="F62" s="47" t="s">
        <v>13</v>
      </c>
      <c r="G62" s="48" t="s">
        <v>14</v>
      </c>
      <c r="H62" s="49" t="s">
        <v>15</v>
      </c>
      <c r="I62" s="49" t="s">
        <v>16</v>
      </c>
      <c r="J62" s="49" t="s">
        <v>17</v>
      </c>
      <c r="K62" s="50" t="s">
        <v>469</v>
      </c>
      <c r="M62" s="52"/>
    </row>
    <row r="63" spans="1:11" ht="15" customHeight="1">
      <c r="A63" s="53"/>
      <c r="B63" s="53"/>
      <c r="C63" s="54"/>
      <c r="D63" s="54"/>
      <c r="E63" s="55"/>
      <c r="F63" s="56"/>
      <c r="G63" s="55"/>
      <c r="H63" s="57"/>
      <c r="I63" s="57"/>
      <c r="J63" s="57"/>
      <c r="K63" s="53"/>
    </row>
    <row r="64" spans="1:11" ht="15" customHeight="1">
      <c r="A64" s="53" t="s">
        <v>269</v>
      </c>
      <c r="B64" s="168"/>
      <c r="C64" s="58">
        <v>255</v>
      </c>
      <c r="D64" s="55" t="s">
        <v>278</v>
      </c>
      <c r="E64" s="55" t="s">
        <v>77</v>
      </c>
      <c r="F64" s="56">
        <v>2011</v>
      </c>
      <c r="G64" s="55" t="s">
        <v>279</v>
      </c>
      <c r="H64" s="59"/>
      <c r="I64" s="59">
        <v>0.0002893518518518519</v>
      </c>
      <c r="J64" s="57">
        <v>0.0002893518518518519</v>
      </c>
      <c r="K64" s="53"/>
    </row>
    <row r="65" spans="1:11" ht="15" customHeight="1">
      <c r="A65" s="53" t="s">
        <v>271</v>
      </c>
      <c r="B65" s="168"/>
      <c r="C65" s="58">
        <v>9</v>
      </c>
      <c r="D65" s="55" t="s">
        <v>270</v>
      </c>
      <c r="E65" s="55" t="s">
        <v>450</v>
      </c>
      <c r="F65" s="56">
        <v>2012</v>
      </c>
      <c r="G65" s="55" t="s">
        <v>18</v>
      </c>
      <c r="H65" s="59"/>
      <c r="I65" s="59">
        <v>0.00030092592592592595</v>
      </c>
      <c r="J65" s="57">
        <v>0.00030092592592592595</v>
      </c>
      <c r="K65" s="53"/>
    </row>
    <row r="66" spans="1:11" ht="15" customHeight="1">
      <c r="A66" s="53" t="s">
        <v>273</v>
      </c>
      <c r="B66" s="168"/>
      <c r="C66" s="58">
        <v>228</v>
      </c>
      <c r="D66" s="55" t="s">
        <v>105</v>
      </c>
      <c r="E66" s="55" t="s">
        <v>302</v>
      </c>
      <c r="F66" s="56">
        <v>2011</v>
      </c>
      <c r="G66" s="55" t="s">
        <v>470</v>
      </c>
      <c r="H66" s="59"/>
      <c r="I66" s="59">
        <v>0.0003125</v>
      </c>
      <c r="J66" s="57">
        <v>0.0003125</v>
      </c>
      <c r="K66" s="53"/>
    </row>
    <row r="67" spans="1:11" ht="15" customHeight="1">
      <c r="A67" s="53" t="s">
        <v>272</v>
      </c>
      <c r="B67" s="168"/>
      <c r="C67" s="58">
        <v>270</v>
      </c>
      <c r="D67" s="55" t="s">
        <v>451</v>
      </c>
      <c r="E67" s="55" t="s">
        <v>30</v>
      </c>
      <c r="F67" s="56">
        <v>2011</v>
      </c>
      <c r="G67" s="55" t="s">
        <v>431</v>
      </c>
      <c r="H67" s="59"/>
      <c r="I67" s="59">
        <v>0.00032407407407407406</v>
      </c>
      <c r="J67" s="57">
        <v>0.00032407407407407406</v>
      </c>
      <c r="K67" s="53"/>
    </row>
    <row r="68" spans="1:11" ht="15" customHeight="1">
      <c r="A68" s="53" t="s">
        <v>276</v>
      </c>
      <c r="B68" s="168"/>
      <c r="C68" s="58">
        <v>215</v>
      </c>
      <c r="D68" s="55" t="s">
        <v>301</v>
      </c>
      <c r="E68" s="55" t="s">
        <v>20</v>
      </c>
      <c r="F68" s="56">
        <v>2011</v>
      </c>
      <c r="G68" s="55" t="s">
        <v>18</v>
      </c>
      <c r="H68" s="59"/>
      <c r="I68" s="59">
        <v>0.0003356481481481481</v>
      </c>
      <c r="J68" s="57">
        <v>0.0003356481481481481</v>
      </c>
      <c r="K68" s="53"/>
    </row>
    <row r="69" spans="1:11" ht="15" customHeight="1">
      <c r="A69" s="53" t="s">
        <v>274</v>
      </c>
      <c r="B69" s="168"/>
      <c r="C69" s="58">
        <v>11</v>
      </c>
      <c r="D69" s="55" t="s">
        <v>22</v>
      </c>
      <c r="E69" s="55" t="s">
        <v>23</v>
      </c>
      <c r="F69" s="56">
        <v>2012</v>
      </c>
      <c r="G69" s="55" t="s">
        <v>24</v>
      </c>
      <c r="H69" s="59"/>
      <c r="I69" s="59">
        <v>0.00034722222222222224</v>
      </c>
      <c r="J69" s="57">
        <v>0.00034722222222222224</v>
      </c>
      <c r="K69" s="53"/>
    </row>
    <row r="70" spans="1:11" ht="15" customHeight="1">
      <c r="A70" s="53" t="s">
        <v>281</v>
      </c>
      <c r="B70" s="168"/>
      <c r="C70" s="58">
        <v>263</v>
      </c>
      <c r="D70" s="55" t="s">
        <v>452</v>
      </c>
      <c r="E70" s="55" t="s">
        <v>260</v>
      </c>
      <c r="F70" s="56">
        <v>2012</v>
      </c>
      <c r="G70" s="55" t="s">
        <v>18</v>
      </c>
      <c r="H70" s="59"/>
      <c r="I70" s="59">
        <v>0.00035879629629629635</v>
      </c>
      <c r="J70" s="57">
        <v>0.00035879629629629635</v>
      </c>
      <c r="K70" s="53"/>
    </row>
    <row r="71" spans="1:11" ht="15" customHeight="1">
      <c r="A71" s="53" t="s">
        <v>283</v>
      </c>
      <c r="B71" s="168"/>
      <c r="C71" s="58">
        <v>206</v>
      </c>
      <c r="D71" s="55" t="s">
        <v>25</v>
      </c>
      <c r="E71" s="55" t="s">
        <v>26</v>
      </c>
      <c r="F71" s="56">
        <v>2011</v>
      </c>
      <c r="G71" s="55" t="s">
        <v>306</v>
      </c>
      <c r="H71" s="59"/>
      <c r="I71" s="59">
        <v>0.00037037037037037035</v>
      </c>
      <c r="J71" s="57">
        <v>0.00037037037037037035</v>
      </c>
      <c r="K71" s="53"/>
    </row>
    <row r="72" spans="1:11" ht="15" customHeight="1">
      <c r="A72" s="53" t="s">
        <v>275</v>
      </c>
      <c r="B72" s="168"/>
      <c r="C72" s="58">
        <v>269</v>
      </c>
      <c r="D72" s="55" t="s">
        <v>453</v>
      </c>
      <c r="E72" s="55" t="s">
        <v>454</v>
      </c>
      <c r="F72" s="56">
        <v>2012</v>
      </c>
      <c r="G72" s="55" t="s">
        <v>446</v>
      </c>
      <c r="H72" s="59"/>
      <c r="I72" s="59">
        <v>0.00038194444444444446</v>
      </c>
      <c r="J72" s="57">
        <v>0.00038194444444444446</v>
      </c>
      <c r="K72" s="53"/>
    </row>
    <row r="73" spans="1:11" ht="15" customHeight="1">
      <c r="A73" s="53" t="s">
        <v>277</v>
      </c>
      <c r="B73" s="168"/>
      <c r="C73" s="58">
        <v>8</v>
      </c>
      <c r="D73" s="55" t="s">
        <v>455</v>
      </c>
      <c r="E73" s="55" t="s">
        <v>375</v>
      </c>
      <c r="F73" s="56">
        <v>2012</v>
      </c>
      <c r="G73" s="55" t="s">
        <v>18</v>
      </c>
      <c r="H73" s="59"/>
      <c r="I73" s="59">
        <v>0.0003935185185185185</v>
      </c>
      <c r="J73" s="57">
        <v>0.0003935185185185185</v>
      </c>
      <c r="K73" s="53"/>
    </row>
    <row r="74" spans="1:11" ht="15" customHeight="1">
      <c r="A74" s="53" t="s">
        <v>287</v>
      </c>
      <c r="B74" s="168"/>
      <c r="C74" s="58">
        <v>12</v>
      </c>
      <c r="D74" s="55" t="s">
        <v>25</v>
      </c>
      <c r="E74" s="55" t="s">
        <v>28</v>
      </c>
      <c r="F74" s="56">
        <v>2011</v>
      </c>
      <c r="G74" s="55" t="s">
        <v>24</v>
      </c>
      <c r="H74" s="59"/>
      <c r="I74" s="59">
        <v>0.0004050925925925926</v>
      </c>
      <c r="J74" s="57">
        <v>0.0004050925925925926</v>
      </c>
      <c r="K74" s="53"/>
    </row>
    <row r="75" spans="1:11" ht="15" customHeight="1">
      <c r="A75" s="53" t="s">
        <v>280</v>
      </c>
      <c r="B75" s="168"/>
      <c r="C75" s="58">
        <v>10</v>
      </c>
      <c r="D75" s="55" t="s">
        <v>158</v>
      </c>
      <c r="E75" s="55" t="s">
        <v>304</v>
      </c>
      <c r="F75" s="56">
        <v>2011</v>
      </c>
      <c r="G75" s="55" t="s">
        <v>18</v>
      </c>
      <c r="H75" s="59"/>
      <c r="I75" s="59">
        <v>0.00042824074074074075</v>
      </c>
      <c r="J75" s="57">
        <v>0.00042824074074074075</v>
      </c>
      <c r="K75" s="53"/>
    </row>
    <row r="76" spans="1:11" ht="15" customHeight="1">
      <c r="A76" s="53" t="s">
        <v>295</v>
      </c>
      <c r="B76" s="168"/>
      <c r="C76" s="58">
        <v>287</v>
      </c>
      <c r="D76" s="55" t="s">
        <v>29</v>
      </c>
      <c r="E76" s="55" t="s">
        <v>30</v>
      </c>
      <c r="F76" s="56">
        <v>2012</v>
      </c>
      <c r="G76" s="55" t="s">
        <v>18</v>
      </c>
      <c r="H76" s="59"/>
      <c r="I76" s="59">
        <v>0.0004398148148148148</v>
      </c>
      <c r="J76" s="57">
        <v>0.0004398148148148148</v>
      </c>
      <c r="K76" s="53"/>
    </row>
    <row r="77" spans="2:9" ht="15" customHeight="1">
      <c r="B77" s="168"/>
      <c r="H77" s="169"/>
      <c r="I77" s="169"/>
    </row>
    <row r="78" spans="1:13" s="26" customFormat="1" ht="45" customHeight="1" thickBot="1">
      <c r="A78" s="36"/>
      <c r="B78" s="36"/>
      <c r="C78" s="37" t="s">
        <v>8</v>
      </c>
      <c r="D78" s="29" t="str">
        <f>Kategorie!B9</f>
        <v>Předžáci, do 6 let  (nar. 2011 - 2012)</v>
      </c>
      <c r="E78" s="29"/>
      <c r="F78" s="28"/>
      <c r="G78" s="28"/>
      <c r="H78" s="38"/>
      <c r="I78" s="39"/>
      <c r="J78" s="40"/>
      <c r="K78" s="41" t="str">
        <f>Kategorie!C9</f>
        <v>120 m</v>
      </c>
      <c r="L78" s="42"/>
      <c r="M78" s="25"/>
    </row>
    <row r="79" spans="1:13" s="51" customFormat="1" ht="24.75" customHeight="1" thickBot="1">
      <c r="A79" s="43" t="s">
        <v>9</v>
      </c>
      <c r="B79" s="44" t="s">
        <v>10</v>
      </c>
      <c r="C79" s="44" t="s">
        <v>11</v>
      </c>
      <c r="D79" s="45" t="s">
        <v>12</v>
      </c>
      <c r="E79" s="46"/>
      <c r="F79" s="47" t="s">
        <v>13</v>
      </c>
      <c r="G79" s="48" t="s">
        <v>14</v>
      </c>
      <c r="H79" s="49" t="s">
        <v>15</v>
      </c>
      <c r="I79" s="49" t="s">
        <v>16</v>
      </c>
      <c r="J79" s="49" t="s">
        <v>17</v>
      </c>
      <c r="K79" s="50" t="s">
        <v>469</v>
      </c>
      <c r="M79" s="52"/>
    </row>
    <row r="80" spans="1:11" ht="15" customHeight="1">
      <c r="A80" s="53"/>
      <c r="B80" s="53"/>
      <c r="C80" s="54"/>
      <c r="D80" s="54"/>
      <c r="E80" s="55"/>
      <c r="F80" s="56"/>
      <c r="G80" s="55"/>
      <c r="H80" s="57"/>
      <c r="I80" s="57"/>
      <c r="J80" s="57"/>
      <c r="K80" s="53"/>
    </row>
    <row r="81" spans="1:11" ht="15" customHeight="1">
      <c r="A81" s="53" t="s">
        <v>269</v>
      </c>
      <c r="B81" s="168"/>
      <c r="C81" s="58">
        <v>17</v>
      </c>
      <c r="D81" s="55" t="s">
        <v>32</v>
      </c>
      <c r="E81" s="55" t="s">
        <v>33</v>
      </c>
      <c r="F81" s="56">
        <v>2011</v>
      </c>
      <c r="G81" s="55" t="s">
        <v>220</v>
      </c>
      <c r="H81" s="59"/>
      <c r="I81" s="59">
        <v>0.0002662037037037037</v>
      </c>
      <c r="J81" s="57">
        <v>0.0002662037037037037</v>
      </c>
      <c r="K81" s="53"/>
    </row>
    <row r="82" spans="1:11" ht="15" customHeight="1">
      <c r="A82" s="53" t="s">
        <v>271</v>
      </c>
      <c r="B82" s="168"/>
      <c r="C82" s="58">
        <v>16</v>
      </c>
      <c r="D82" s="55" t="s">
        <v>38</v>
      </c>
      <c r="E82" s="55" t="s">
        <v>307</v>
      </c>
      <c r="F82" s="56">
        <v>2011</v>
      </c>
      <c r="G82" s="55" t="s">
        <v>18</v>
      </c>
      <c r="H82" s="59"/>
      <c r="I82" s="59">
        <v>0.0002777777777777778</v>
      </c>
      <c r="J82" s="57">
        <v>0.0002777777777777778</v>
      </c>
      <c r="K82" s="53"/>
    </row>
    <row r="83" spans="1:11" ht="15" customHeight="1">
      <c r="A83" s="53" t="s">
        <v>273</v>
      </c>
      <c r="B83" s="168"/>
      <c r="C83" s="58">
        <v>225</v>
      </c>
      <c r="D83" s="55" t="s">
        <v>234</v>
      </c>
      <c r="E83" s="55" t="s">
        <v>61</v>
      </c>
      <c r="F83" s="56">
        <v>2011</v>
      </c>
      <c r="G83" s="55" t="s">
        <v>470</v>
      </c>
      <c r="H83" s="59"/>
      <c r="I83" s="59">
        <v>0.0002893518518518519</v>
      </c>
      <c r="J83" s="57">
        <v>0.0002893518518518519</v>
      </c>
      <c r="K83" s="53"/>
    </row>
    <row r="84" spans="1:11" ht="15" customHeight="1">
      <c r="A84" s="53" t="s">
        <v>272</v>
      </c>
      <c r="B84" s="168"/>
      <c r="C84" s="58">
        <v>14</v>
      </c>
      <c r="D84" s="55" t="s">
        <v>40</v>
      </c>
      <c r="E84" s="55" t="s">
        <v>41</v>
      </c>
      <c r="F84" s="56">
        <v>2012</v>
      </c>
      <c r="G84" s="55" t="s">
        <v>18</v>
      </c>
      <c r="H84" s="59"/>
      <c r="I84" s="59">
        <v>0.00030092592592592595</v>
      </c>
      <c r="J84" s="57">
        <v>0.00030092592592592595</v>
      </c>
      <c r="K84" s="53"/>
    </row>
    <row r="85" spans="1:11" ht="15" customHeight="1">
      <c r="A85" s="53" t="s">
        <v>276</v>
      </c>
      <c r="B85" s="168"/>
      <c r="C85" s="58">
        <v>267</v>
      </c>
      <c r="D85" s="55" t="s">
        <v>456</v>
      </c>
      <c r="E85" s="55" t="s">
        <v>42</v>
      </c>
      <c r="F85" s="56">
        <v>2012</v>
      </c>
      <c r="G85" s="55" t="s">
        <v>18</v>
      </c>
      <c r="H85" s="59"/>
      <c r="I85" s="59">
        <v>0.0003356481481481481</v>
      </c>
      <c r="J85" s="57">
        <v>0.0003356481481481481</v>
      </c>
      <c r="K85" s="53"/>
    </row>
    <row r="86" spans="1:11" ht="15" customHeight="1">
      <c r="A86" s="53" t="s">
        <v>274</v>
      </c>
      <c r="B86" s="168"/>
      <c r="C86" s="58">
        <v>208</v>
      </c>
      <c r="D86" s="55" t="s">
        <v>309</v>
      </c>
      <c r="E86" s="55" t="s">
        <v>70</v>
      </c>
      <c r="F86" s="56">
        <v>2011</v>
      </c>
      <c r="G86" s="55" t="s">
        <v>310</v>
      </c>
      <c r="H86" s="59"/>
      <c r="I86" s="59">
        <v>0.00034722222222222224</v>
      </c>
      <c r="J86" s="57">
        <v>0.00034722222222222224</v>
      </c>
      <c r="K86" s="53"/>
    </row>
    <row r="87" spans="1:11" ht="15" customHeight="1">
      <c r="A87" s="53" t="s">
        <v>281</v>
      </c>
      <c r="B87" s="168"/>
      <c r="C87" s="58">
        <v>218</v>
      </c>
      <c r="D87" s="55" t="s">
        <v>457</v>
      </c>
      <c r="E87" s="55" t="s">
        <v>42</v>
      </c>
      <c r="F87" s="56">
        <v>2012</v>
      </c>
      <c r="G87" s="55" t="s">
        <v>18</v>
      </c>
      <c r="H87" s="59"/>
      <c r="I87" s="59">
        <v>0.00035879629629629635</v>
      </c>
      <c r="J87" s="57">
        <v>0.00035879629629629635</v>
      </c>
      <c r="K87" s="53"/>
    </row>
    <row r="88" spans="1:11" ht="15" customHeight="1">
      <c r="A88" s="53" t="s">
        <v>283</v>
      </c>
      <c r="B88" s="168"/>
      <c r="C88" s="58">
        <v>221</v>
      </c>
      <c r="D88" s="55" t="s">
        <v>458</v>
      </c>
      <c r="E88" s="55" t="s">
        <v>355</v>
      </c>
      <c r="F88" s="56">
        <v>2011</v>
      </c>
      <c r="G88" s="55" t="s">
        <v>459</v>
      </c>
      <c r="H88" s="59"/>
      <c r="I88" s="59">
        <v>0.00037037037037037035</v>
      </c>
      <c r="J88" s="57">
        <v>0.00037037037037037035</v>
      </c>
      <c r="K88" s="53"/>
    </row>
    <row r="89" spans="1:11" ht="15" customHeight="1">
      <c r="A89" s="53" t="s">
        <v>275</v>
      </c>
      <c r="B89" s="168"/>
      <c r="C89" s="58">
        <v>13</v>
      </c>
      <c r="D89" s="55" t="s">
        <v>44</v>
      </c>
      <c r="E89" s="55" t="s">
        <v>39</v>
      </c>
      <c r="F89" s="56">
        <v>2012</v>
      </c>
      <c r="G89" s="55" t="s">
        <v>18</v>
      </c>
      <c r="H89" s="59"/>
      <c r="I89" s="59">
        <v>0.0004398148148148148</v>
      </c>
      <c r="J89" s="57">
        <v>0.0004398148148148148</v>
      </c>
      <c r="K89" s="53"/>
    </row>
    <row r="90" spans="1:11" ht="15" customHeight="1">
      <c r="A90" s="53" t="s">
        <v>277</v>
      </c>
      <c r="B90" s="168"/>
      <c r="C90" s="58">
        <v>285</v>
      </c>
      <c r="D90" s="55" t="s">
        <v>224</v>
      </c>
      <c r="E90" s="55" t="s">
        <v>460</v>
      </c>
      <c r="F90" s="56">
        <v>2012</v>
      </c>
      <c r="G90" s="55" t="s">
        <v>470</v>
      </c>
      <c r="H90" s="59"/>
      <c r="I90" s="59">
        <v>0.0004513888888888889</v>
      </c>
      <c r="J90" s="57">
        <v>0.0004513888888888889</v>
      </c>
      <c r="K90" s="53"/>
    </row>
    <row r="91" spans="1:11" ht="15" customHeight="1">
      <c r="A91" s="53" t="s">
        <v>287</v>
      </c>
      <c r="B91" s="168"/>
      <c r="C91" s="58">
        <v>18</v>
      </c>
      <c r="D91" s="55" t="s">
        <v>383</v>
      </c>
      <c r="E91" s="55" t="s">
        <v>152</v>
      </c>
      <c r="F91" s="56">
        <v>2012</v>
      </c>
      <c r="G91" s="55" t="s">
        <v>436</v>
      </c>
      <c r="H91" s="59"/>
      <c r="I91" s="59">
        <v>0.0004629629629629629</v>
      </c>
      <c r="J91" s="57">
        <v>0.0004629629629629629</v>
      </c>
      <c r="K91" s="53"/>
    </row>
    <row r="92" spans="1:11" ht="15" customHeight="1">
      <c r="A92" s="53" t="s">
        <v>280</v>
      </c>
      <c r="B92" s="168"/>
      <c r="C92" s="58">
        <v>15</v>
      </c>
      <c r="D92" s="55" t="s">
        <v>122</v>
      </c>
      <c r="E92" s="55" t="s">
        <v>42</v>
      </c>
      <c r="F92" s="56">
        <v>2012</v>
      </c>
      <c r="G92" s="55" t="s">
        <v>18</v>
      </c>
      <c r="H92" s="59"/>
      <c r="I92" s="59">
        <v>0.00047453703703703704</v>
      </c>
      <c r="J92" s="57">
        <v>0.00047453703703703704</v>
      </c>
      <c r="K92" s="53"/>
    </row>
    <row r="93" spans="1:11" ht="15" customHeight="1">
      <c r="A93" s="53" t="s">
        <v>295</v>
      </c>
      <c r="B93" s="168"/>
      <c r="C93" s="58">
        <v>19</v>
      </c>
      <c r="D93" s="55" t="s">
        <v>119</v>
      </c>
      <c r="E93" s="55" t="s">
        <v>222</v>
      </c>
      <c r="F93" s="56">
        <v>2012</v>
      </c>
      <c r="G93" s="55" t="s">
        <v>24</v>
      </c>
      <c r="H93" s="59"/>
      <c r="I93" s="59">
        <v>0.00048611111111111104</v>
      </c>
      <c r="J93" s="57">
        <v>0.00048611111111111104</v>
      </c>
      <c r="K93" s="53"/>
    </row>
    <row r="94" spans="1:11" ht="15" customHeight="1">
      <c r="A94" s="53" t="s">
        <v>282</v>
      </c>
      <c r="B94" s="168"/>
      <c r="C94" s="58">
        <v>230</v>
      </c>
      <c r="D94" s="55" t="s">
        <v>461</v>
      </c>
      <c r="E94" s="55" t="s">
        <v>43</v>
      </c>
      <c r="F94" s="56">
        <v>2012</v>
      </c>
      <c r="G94" s="55" t="s">
        <v>279</v>
      </c>
      <c r="H94" s="59"/>
      <c r="I94" s="59">
        <v>0.0004976851851851852</v>
      </c>
      <c r="J94" s="57">
        <v>0.0004976851851851852</v>
      </c>
      <c r="K94" s="53"/>
    </row>
    <row r="95" spans="1:11" ht="15" customHeight="1">
      <c r="A95" s="53" t="s">
        <v>291</v>
      </c>
      <c r="B95" s="168"/>
      <c r="C95" s="58">
        <v>239</v>
      </c>
      <c r="D95" s="55" t="s">
        <v>445</v>
      </c>
      <c r="E95" s="55" t="s">
        <v>94</v>
      </c>
      <c r="F95" s="56">
        <v>2012</v>
      </c>
      <c r="G95" s="55" t="s">
        <v>446</v>
      </c>
      <c r="H95" s="59"/>
      <c r="I95" s="59">
        <v>0.0005208333333333333</v>
      </c>
      <c r="J95" s="57">
        <v>0.0005208333333333333</v>
      </c>
      <c r="K95" s="53"/>
    </row>
    <row r="96" spans="1:11" ht="15" customHeight="1">
      <c r="A96" s="53" t="s">
        <v>292</v>
      </c>
      <c r="B96" s="168"/>
      <c r="C96" s="58">
        <v>113</v>
      </c>
      <c r="D96" s="55" t="s">
        <v>462</v>
      </c>
      <c r="E96" s="55" t="s">
        <v>463</v>
      </c>
      <c r="F96" s="56">
        <v>2012</v>
      </c>
      <c r="G96" s="55" t="s">
        <v>220</v>
      </c>
      <c r="H96" s="59"/>
      <c r="I96" s="59">
        <v>0.0012152777777777778</v>
      </c>
      <c r="J96" s="57">
        <v>0.0012152777777777778</v>
      </c>
      <c r="K96" s="53"/>
    </row>
    <row r="97" spans="2:9" ht="15" customHeight="1">
      <c r="B97" s="168"/>
      <c r="H97" s="169"/>
      <c r="I97" s="169"/>
    </row>
    <row r="98" spans="1:13" s="26" customFormat="1" ht="45" customHeight="1" thickBot="1">
      <c r="A98" s="36"/>
      <c r="B98" s="36"/>
      <c r="C98" s="37" t="s">
        <v>8</v>
      </c>
      <c r="D98" s="29" t="str">
        <f>Kategorie!B10</f>
        <v>Minižákyně, do 8 let  (nar. 2009- 2010)</v>
      </c>
      <c r="E98" s="29"/>
      <c r="F98" s="28"/>
      <c r="G98" s="28"/>
      <c r="H98" s="38"/>
      <c r="I98" s="39"/>
      <c r="J98" s="40"/>
      <c r="K98" s="41" t="str">
        <f>Kategorie!C10</f>
        <v>400 m</v>
      </c>
      <c r="L98" s="42"/>
      <c r="M98" s="25"/>
    </row>
    <row r="99" spans="1:13" s="51" customFormat="1" ht="24.75" customHeight="1" thickBot="1">
      <c r="A99" s="43" t="s">
        <v>9</v>
      </c>
      <c r="B99" s="44" t="s">
        <v>10</v>
      </c>
      <c r="C99" s="60" t="s">
        <v>11</v>
      </c>
      <c r="D99" s="45" t="s">
        <v>12</v>
      </c>
      <c r="E99" s="46"/>
      <c r="F99" s="47" t="s">
        <v>13</v>
      </c>
      <c r="G99" s="48" t="s">
        <v>14</v>
      </c>
      <c r="H99" s="49" t="s">
        <v>15</v>
      </c>
      <c r="I99" s="49" t="s">
        <v>16</v>
      </c>
      <c r="J99" s="49" t="s">
        <v>17</v>
      </c>
      <c r="K99" s="50" t="s">
        <v>469</v>
      </c>
      <c r="M99" s="52"/>
    </row>
    <row r="100" spans="1:11" ht="15" customHeight="1">
      <c r="A100" s="53"/>
      <c r="B100" s="53"/>
      <c r="C100" s="54"/>
      <c r="D100" s="54"/>
      <c r="E100" s="55"/>
      <c r="F100" s="56"/>
      <c r="G100" s="55"/>
      <c r="H100" s="57"/>
      <c r="I100" s="57"/>
      <c r="J100" s="57"/>
      <c r="K100" s="53"/>
    </row>
    <row r="101" spans="1:11" ht="15" customHeight="1">
      <c r="A101" s="53" t="s">
        <v>269</v>
      </c>
      <c r="B101" s="53"/>
      <c r="C101" s="58">
        <v>21</v>
      </c>
      <c r="D101" s="54" t="s">
        <v>22</v>
      </c>
      <c r="E101" s="55" t="s">
        <v>50</v>
      </c>
      <c r="F101" s="56">
        <v>2009</v>
      </c>
      <c r="G101" s="55" t="s">
        <v>24</v>
      </c>
      <c r="H101" s="57"/>
      <c r="I101" s="57">
        <v>0.0009375</v>
      </c>
      <c r="J101" s="57">
        <v>0.0009375</v>
      </c>
      <c r="K101" s="53" t="s">
        <v>269</v>
      </c>
    </row>
    <row r="102" spans="1:11" ht="15" customHeight="1">
      <c r="A102" s="53" t="s">
        <v>271</v>
      </c>
      <c r="B102" s="53"/>
      <c r="C102" s="58">
        <v>233</v>
      </c>
      <c r="D102" s="54" t="s">
        <v>464</v>
      </c>
      <c r="E102" s="55" t="s">
        <v>371</v>
      </c>
      <c r="F102" s="56">
        <v>2009</v>
      </c>
      <c r="G102" s="55" t="s">
        <v>470</v>
      </c>
      <c r="H102" s="57"/>
      <c r="I102" s="57">
        <v>0.0009490740740740741</v>
      </c>
      <c r="J102" s="57">
        <v>0.0009490740740740741</v>
      </c>
      <c r="K102" s="53" t="s">
        <v>271</v>
      </c>
    </row>
    <row r="103" spans="1:11" ht="15" customHeight="1">
      <c r="A103" s="53" t="s">
        <v>273</v>
      </c>
      <c r="B103" s="53"/>
      <c r="C103" s="58">
        <v>20</v>
      </c>
      <c r="D103" s="54" t="s">
        <v>52</v>
      </c>
      <c r="E103" s="55" t="s">
        <v>53</v>
      </c>
      <c r="F103" s="56">
        <v>2009</v>
      </c>
      <c r="G103" s="55" t="s">
        <v>18</v>
      </c>
      <c r="H103" s="57"/>
      <c r="I103" s="57">
        <v>0.0009606481481481481</v>
      </c>
      <c r="J103" s="57">
        <v>0.0009606481481481481</v>
      </c>
      <c r="K103" s="53" t="s">
        <v>272</v>
      </c>
    </row>
    <row r="104" spans="1:11" ht="15" customHeight="1">
      <c r="A104" s="53" t="s">
        <v>272</v>
      </c>
      <c r="B104" s="53"/>
      <c r="C104" s="58">
        <v>29</v>
      </c>
      <c r="D104" s="54" t="s">
        <v>228</v>
      </c>
      <c r="E104" s="55" t="s">
        <v>78</v>
      </c>
      <c r="F104" s="56">
        <v>2009</v>
      </c>
      <c r="G104" s="55" t="s">
        <v>470</v>
      </c>
      <c r="H104" s="57"/>
      <c r="I104" s="57">
        <v>0.0009722222222222221</v>
      </c>
      <c r="J104" s="57">
        <v>0.0009722222222222221</v>
      </c>
      <c r="K104" s="53" t="s">
        <v>274</v>
      </c>
    </row>
    <row r="105" spans="1:11" ht="15" customHeight="1">
      <c r="A105" s="53" t="s">
        <v>276</v>
      </c>
      <c r="B105" s="53"/>
      <c r="C105" s="58">
        <v>32</v>
      </c>
      <c r="D105" s="54" t="s">
        <v>54</v>
      </c>
      <c r="E105" s="55" t="s">
        <v>55</v>
      </c>
      <c r="F105" s="56">
        <v>2009</v>
      </c>
      <c r="G105" s="55" t="s">
        <v>24</v>
      </c>
      <c r="H105" s="57"/>
      <c r="I105" s="57">
        <v>0.0010069444444444444</v>
      </c>
      <c r="J105" s="57">
        <v>0.0010069444444444444</v>
      </c>
      <c r="K105" s="53" t="s">
        <v>287</v>
      </c>
    </row>
    <row r="106" spans="1:11" ht="15" customHeight="1">
      <c r="A106" s="53" t="s">
        <v>274</v>
      </c>
      <c r="B106" s="53"/>
      <c r="C106" s="58">
        <v>25</v>
      </c>
      <c r="D106" s="54" t="s">
        <v>231</v>
      </c>
      <c r="E106" s="55" t="s">
        <v>232</v>
      </c>
      <c r="F106" s="56">
        <v>2009</v>
      </c>
      <c r="G106" s="55" t="s">
        <v>18</v>
      </c>
      <c r="H106" s="57"/>
      <c r="I106" s="57">
        <v>0.0010300925925925926</v>
      </c>
      <c r="J106" s="57">
        <v>0.0010300925925925926</v>
      </c>
      <c r="K106" s="53" t="s">
        <v>282</v>
      </c>
    </row>
    <row r="107" spans="1:11" ht="15" customHeight="1">
      <c r="A107" s="53" t="s">
        <v>281</v>
      </c>
      <c r="B107" s="53"/>
      <c r="C107" s="58">
        <v>24</v>
      </c>
      <c r="D107" s="54" t="s">
        <v>320</v>
      </c>
      <c r="E107" s="55" t="s">
        <v>78</v>
      </c>
      <c r="F107" s="56">
        <v>2009</v>
      </c>
      <c r="G107" s="55" t="s">
        <v>18</v>
      </c>
      <c r="H107" s="57"/>
      <c r="I107" s="57">
        <v>0.0010416666666666667</v>
      </c>
      <c r="J107" s="57">
        <v>0.0010416666666666667</v>
      </c>
      <c r="K107" s="53" t="s">
        <v>291</v>
      </c>
    </row>
    <row r="108" spans="1:11" ht="15" customHeight="1">
      <c r="A108" s="53" t="s">
        <v>283</v>
      </c>
      <c r="B108" s="53"/>
      <c r="C108" s="58">
        <v>6</v>
      </c>
      <c r="D108" s="54" t="s">
        <v>244</v>
      </c>
      <c r="E108" s="55" t="s">
        <v>30</v>
      </c>
      <c r="F108" s="56">
        <v>2009</v>
      </c>
      <c r="G108" s="55" t="s">
        <v>24</v>
      </c>
      <c r="H108" s="57"/>
      <c r="I108" s="57">
        <v>0.0010532407407407407</v>
      </c>
      <c r="J108" s="57">
        <v>0.0010532407407407407</v>
      </c>
      <c r="K108" s="53" t="s">
        <v>284</v>
      </c>
    </row>
    <row r="109" spans="1:11" ht="15" customHeight="1">
      <c r="A109" s="53" t="s">
        <v>275</v>
      </c>
      <c r="B109" s="53"/>
      <c r="C109" s="58">
        <v>26</v>
      </c>
      <c r="D109" s="54" t="s">
        <v>245</v>
      </c>
      <c r="E109" s="55" t="s">
        <v>21</v>
      </c>
      <c r="F109" s="56">
        <v>2010</v>
      </c>
      <c r="G109" s="55" t="s">
        <v>220</v>
      </c>
      <c r="H109" s="57"/>
      <c r="I109" s="57">
        <v>0.0010763888888888889</v>
      </c>
      <c r="J109" s="57">
        <v>0.0010763888888888889</v>
      </c>
      <c r="K109" s="53" t="s">
        <v>286</v>
      </c>
    </row>
    <row r="110" spans="1:11" ht="15" customHeight="1">
      <c r="A110" s="53" t="s">
        <v>277</v>
      </c>
      <c r="B110" s="53"/>
      <c r="C110" s="58">
        <v>27</v>
      </c>
      <c r="D110" s="54" t="s">
        <v>465</v>
      </c>
      <c r="E110" s="55" t="s">
        <v>21</v>
      </c>
      <c r="F110" s="56">
        <v>2009</v>
      </c>
      <c r="G110" s="55" t="s">
        <v>37</v>
      </c>
      <c r="H110" s="57"/>
      <c r="I110" s="57">
        <v>0.001099537037037037</v>
      </c>
      <c r="J110" s="57">
        <v>0.001099537037037037</v>
      </c>
      <c r="K110" s="53" t="s">
        <v>290</v>
      </c>
    </row>
    <row r="111" spans="1:11" ht="15" customHeight="1">
      <c r="A111" s="53" t="s">
        <v>287</v>
      </c>
      <c r="B111" s="53"/>
      <c r="C111" s="58">
        <v>31</v>
      </c>
      <c r="D111" s="54" t="s">
        <v>223</v>
      </c>
      <c r="E111" s="55" t="s">
        <v>27</v>
      </c>
      <c r="F111" s="56">
        <v>2010</v>
      </c>
      <c r="G111" s="55" t="s">
        <v>470</v>
      </c>
      <c r="H111" s="57"/>
      <c r="I111" s="57">
        <v>0.0011111111111111111</v>
      </c>
      <c r="J111" s="57">
        <v>0.0011111111111111111</v>
      </c>
      <c r="K111" s="53" t="s">
        <v>316</v>
      </c>
    </row>
    <row r="112" spans="1:11" ht="15" customHeight="1">
      <c r="A112" s="53" t="s">
        <v>280</v>
      </c>
      <c r="B112" s="53"/>
      <c r="C112" s="58">
        <v>23</v>
      </c>
      <c r="D112" s="54" t="s">
        <v>466</v>
      </c>
      <c r="E112" s="55" t="s">
        <v>58</v>
      </c>
      <c r="F112" s="56">
        <v>2010</v>
      </c>
      <c r="G112" s="55" t="s">
        <v>18</v>
      </c>
      <c r="H112" s="57"/>
      <c r="I112" s="57">
        <v>0.0011458333333333333</v>
      </c>
      <c r="J112" s="57">
        <v>0.0011458333333333333</v>
      </c>
      <c r="K112" s="53" t="s">
        <v>317</v>
      </c>
    </row>
    <row r="113" spans="1:11" ht="15" customHeight="1">
      <c r="A113" s="53" t="s">
        <v>295</v>
      </c>
      <c r="B113" s="53"/>
      <c r="C113" s="58">
        <v>22</v>
      </c>
      <c r="D113" s="54" t="s">
        <v>158</v>
      </c>
      <c r="E113" s="55" t="s">
        <v>230</v>
      </c>
      <c r="F113" s="56">
        <v>2009</v>
      </c>
      <c r="G113" s="55" t="s">
        <v>18</v>
      </c>
      <c r="H113" s="57"/>
      <c r="I113" s="57">
        <v>0.0011805555555555556</v>
      </c>
      <c r="J113" s="57">
        <v>0.0011805555555555556</v>
      </c>
      <c r="K113" s="53" t="s">
        <v>341</v>
      </c>
    </row>
    <row r="114" spans="1:11" ht="15" customHeight="1">
      <c r="A114" s="53" t="s">
        <v>282</v>
      </c>
      <c r="B114" s="53"/>
      <c r="C114" s="58">
        <v>232</v>
      </c>
      <c r="D114" s="54" t="s">
        <v>467</v>
      </c>
      <c r="E114" s="55" t="s">
        <v>468</v>
      </c>
      <c r="F114" s="56">
        <v>2010</v>
      </c>
      <c r="G114" s="55" t="s">
        <v>470</v>
      </c>
      <c r="H114" s="57"/>
      <c r="I114" s="57">
        <v>0.0012152777777777778</v>
      </c>
      <c r="J114" s="57">
        <v>0.0012152777777777778</v>
      </c>
      <c r="K114" s="53" t="s">
        <v>321</v>
      </c>
    </row>
    <row r="115" spans="2:9" ht="15" customHeight="1">
      <c r="B115" s="168"/>
      <c r="H115" s="169"/>
      <c r="I115" s="169"/>
    </row>
    <row r="116" spans="1:13" s="26" customFormat="1" ht="45" customHeight="1" thickBot="1">
      <c r="A116" s="36"/>
      <c r="B116" s="36"/>
      <c r="C116" s="37" t="s">
        <v>8</v>
      </c>
      <c r="D116" s="29" t="str">
        <f>Kategorie!B11</f>
        <v>Minižáci, do 8 let  (nar. 2009 - 2010)</v>
      </c>
      <c r="E116" s="29"/>
      <c r="F116" s="28"/>
      <c r="G116" s="28"/>
      <c r="H116" s="38"/>
      <c r="I116" s="39"/>
      <c r="J116" s="40"/>
      <c r="K116" s="41" t="str">
        <f>Kategorie!C11</f>
        <v>400 m</v>
      </c>
      <c r="L116" s="42"/>
      <c r="M116" s="25"/>
    </row>
    <row r="117" spans="1:13" s="51" customFormat="1" ht="24.75" customHeight="1" thickBot="1">
      <c r="A117" s="43" t="s">
        <v>9</v>
      </c>
      <c r="B117" s="44" t="s">
        <v>10</v>
      </c>
      <c r="C117" s="44" t="s">
        <v>11</v>
      </c>
      <c r="D117" s="45" t="s">
        <v>12</v>
      </c>
      <c r="E117" s="46"/>
      <c r="F117" s="47" t="s">
        <v>13</v>
      </c>
      <c r="G117" s="48" t="s">
        <v>14</v>
      </c>
      <c r="H117" s="49" t="s">
        <v>15</v>
      </c>
      <c r="I117" s="49" t="s">
        <v>16</v>
      </c>
      <c r="J117" s="49" t="s">
        <v>17</v>
      </c>
      <c r="K117" s="50" t="s">
        <v>469</v>
      </c>
      <c r="M117" s="52"/>
    </row>
    <row r="118" spans="1:11" ht="15" customHeight="1">
      <c r="A118" s="53"/>
      <c r="B118" s="53"/>
      <c r="C118" s="54"/>
      <c r="D118" s="54"/>
      <c r="E118" s="55"/>
      <c r="F118" s="56"/>
      <c r="G118" s="55"/>
      <c r="H118" s="57"/>
      <c r="I118" s="57"/>
      <c r="J118" s="57"/>
      <c r="K118" s="53"/>
    </row>
    <row r="119" spans="1:11" ht="15" customHeight="1">
      <c r="A119" s="53" t="s">
        <v>269</v>
      </c>
      <c r="B119" s="53"/>
      <c r="C119" s="58">
        <v>36</v>
      </c>
      <c r="D119" s="54" t="s">
        <v>46</v>
      </c>
      <c r="E119" s="55" t="s">
        <v>237</v>
      </c>
      <c r="F119" s="56">
        <v>2009</v>
      </c>
      <c r="G119" s="55" t="s">
        <v>18</v>
      </c>
      <c r="H119" s="57"/>
      <c r="I119" s="57">
        <v>0.0009490740740740741</v>
      </c>
      <c r="J119" s="57">
        <v>0.0009490740740740741</v>
      </c>
      <c r="K119" s="53" t="s">
        <v>271</v>
      </c>
    </row>
    <row r="120" spans="1:11" ht="15" customHeight="1">
      <c r="A120" s="53" t="s">
        <v>271</v>
      </c>
      <c r="B120" s="53"/>
      <c r="C120" s="58">
        <v>38</v>
      </c>
      <c r="D120" s="54" t="s">
        <v>329</v>
      </c>
      <c r="E120" s="55" t="s">
        <v>330</v>
      </c>
      <c r="F120" s="56">
        <v>2009</v>
      </c>
      <c r="G120" s="55" t="s">
        <v>18</v>
      </c>
      <c r="H120" s="57"/>
      <c r="I120" s="57">
        <v>0.0009606481481481481</v>
      </c>
      <c r="J120" s="57">
        <v>0.0009606481481481481</v>
      </c>
      <c r="K120" s="53" t="s">
        <v>272</v>
      </c>
    </row>
    <row r="121" spans="1:11" ht="15" customHeight="1">
      <c r="A121" s="53" t="s">
        <v>273</v>
      </c>
      <c r="B121" s="53"/>
      <c r="C121" s="58">
        <v>41</v>
      </c>
      <c r="D121" s="54" t="s">
        <v>328</v>
      </c>
      <c r="E121" s="55" t="s">
        <v>35</v>
      </c>
      <c r="F121" s="56">
        <v>2009</v>
      </c>
      <c r="G121" s="55" t="s">
        <v>18</v>
      </c>
      <c r="H121" s="57"/>
      <c r="I121" s="57">
        <v>0.0009722222222222221</v>
      </c>
      <c r="J121" s="57">
        <v>0.0009722222222222221</v>
      </c>
      <c r="K121" s="53" t="s">
        <v>274</v>
      </c>
    </row>
    <row r="122" spans="1:11" ht="15" customHeight="1">
      <c r="A122" s="53" t="s">
        <v>272</v>
      </c>
      <c r="B122" s="53"/>
      <c r="C122" s="58">
        <v>47</v>
      </c>
      <c r="D122" s="54" t="s">
        <v>236</v>
      </c>
      <c r="E122" s="55" t="s">
        <v>67</v>
      </c>
      <c r="F122" s="56">
        <v>2009</v>
      </c>
      <c r="G122" s="55" t="s">
        <v>470</v>
      </c>
      <c r="H122" s="57"/>
      <c r="I122" s="57">
        <v>0.0009837962962962964</v>
      </c>
      <c r="J122" s="57">
        <v>0.0009837962962962964</v>
      </c>
      <c r="K122" s="53" t="s">
        <v>283</v>
      </c>
    </row>
    <row r="123" spans="1:11" ht="15" customHeight="1">
      <c r="A123" s="53" t="s">
        <v>276</v>
      </c>
      <c r="B123" s="53"/>
      <c r="C123" s="58">
        <v>44</v>
      </c>
      <c r="D123" s="54" t="s">
        <v>234</v>
      </c>
      <c r="E123" s="55" t="s">
        <v>91</v>
      </c>
      <c r="F123" s="56">
        <v>2009</v>
      </c>
      <c r="G123" s="55" t="s">
        <v>470</v>
      </c>
      <c r="H123" s="57"/>
      <c r="I123" s="57">
        <v>0.000986111111111111</v>
      </c>
      <c r="J123" s="57">
        <v>0.000986111111111111</v>
      </c>
      <c r="K123" s="53" t="s">
        <v>275</v>
      </c>
    </row>
    <row r="124" spans="1:11" ht="15" customHeight="1">
      <c r="A124" s="53" t="s">
        <v>274</v>
      </c>
      <c r="B124" s="53"/>
      <c r="C124" s="58">
        <v>35</v>
      </c>
      <c r="D124" s="54" t="s">
        <v>38</v>
      </c>
      <c r="E124" s="55" t="s">
        <v>332</v>
      </c>
      <c r="F124" s="56">
        <v>2009</v>
      </c>
      <c r="G124" s="55" t="s">
        <v>18</v>
      </c>
      <c r="H124" s="57"/>
      <c r="I124" s="57">
        <v>0.0009953703703703704</v>
      </c>
      <c r="J124" s="57">
        <v>0.0009953703703703704</v>
      </c>
      <c r="K124" s="53" t="s">
        <v>277</v>
      </c>
    </row>
    <row r="125" spans="1:11" ht="15" customHeight="1">
      <c r="A125" s="53" t="s">
        <v>281</v>
      </c>
      <c r="B125" s="53"/>
      <c r="C125" s="58">
        <v>245</v>
      </c>
      <c r="D125" s="54" t="s">
        <v>471</v>
      </c>
      <c r="E125" s="55" t="s">
        <v>42</v>
      </c>
      <c r="F125" s="56">
        <v>2009</v>
      </c>
      <c r="G125" s="55" t="s">
        <v>432</v>
      </c>
      <c r="H125" s="57"/>
      <c r="I125" s="57">
        <v>0.0010069444444444444</v>
      </c>
      <c r="J125" s="57">
        <v>0.0010069444444444444</v>
      </c>
      <c r="K125" s="53" t="s">
        <v>287</v>
      </c>
    </row>
    <row r="126" spans="1:11" ht="15" customHeight="1">
      <c r="A126" s="53" t="s">
        <v>283</v>
      </c>
      <c r="B126" s="53"/>
      <c r="C126" s="58">
        <v>49</v>
      </c>
      <c r="D126" s="54" t="s">
        <v>472</v>
      </c>
      <c r="E126" s="55" t="s">
        <v>378</v>
      </c>
      <c r="F126" s="56">
        <v>2009</v>
      </c>
      <c r="G126" s="55" t="s">
        <v>470</v>
      </c>
      <c r="H126" s="57"/>
      <c r="I126" s="57">
        <v>0.0010185185185185186</v>
      </c>
      <c r="J126" s="57">
        <v>0.0010185185185185186</v>
      </c>
      <c r="K126" s="53" t="s">
        <v>295</v>
      </c>
    </row>
    <row r="127" spans="1:11" ht="15" customHeight="1">
      <c r="A127" s="53" t="s">
        <v>275</v>
      </c>
      <c r="B127" s="53"/>
      <c r="C127" s="58">
        <v>37</v>
      </c>
      <c r="D127" s="54" t="s">
        <v>64</v>
      </c>
      <c r="E127" s="55" t="s">
        <v>65</v>
      </c>
      <c r="F127" s="56">
        <v>2009</v>
      </c>
      <c r="G127" s="55" t="s">
        <v>18</v>
      </c>
      <c r="H127" s="57"/>
      <c r="I127" s="57">
        <v>0.0010416666666666667</v>
      </c>
      <c r="J127" s="57">
        <v>0.0010416666666666667</v>
      </c>
      <c r="K127" s="53" t="s">
        <v>291</v>
      </c>
    </row>
    <row r="128" spans="1:11" ht="15" customHeight="1">
      <c r="A128" s="53" t="s">
        <v>277</v>
      </c>
      <c r="B128" s="53"/>
      <c r="C128" s="58">
        <v>58</v>
      </c>
      <c r="D128" s="54" t="s">
        <v>390</v>
      </c>
      <c r="E128" s="55" t="s">
        <v>61</v>
      </c>
      <c r="F128" s="56">
        <v>2009</v>
      </c>
      <c r="G128" s="55" t="s">
        <v>24</v>
      </c>
      <c r="H128" s="57"/>
      <c r="I128" s="57">
        <v>0.0010648148148148147</v>
      </c>
      <c r="J128" s="57">
        <v>0.0010648148148148147</v>
      </c>
      <c r="K128" s="53" t="s">
        <v>285</v>
      </c>
    </row>
    <row r="129" spans="1:11" ht="15" customHeight="1">
      <c r="A129" s="53" t="s">
        <v>287</v>
      </c>
      <c r="B129" s="53"/>
      <c r="C129" s="58">
        <v>45</v>
      </c>
      <c r="D129" s="54" t="s">
        <v>235</v>
      </c>
      <c r="E129" s="55" t="s">
        <v>94</v>
      </c>
      <c r="F129" s="56">
        <v>2009</v>
      </c>
      <c r="G129" s="55" t="s">
        <v>470</v>
      </c>
      <c r="H129" s="57"/>
      <c r="I129" s="57">
        <v>0.0010671296296296295</v>
      </c>
      <c r="J129" s="57">
        <v>0.0010671296296296295</v>
      </c>
      <c r="K129" s="53" t="s">
        <v>305</v>
      </c>
    </row>
    <row r="130" spans="1:11" ht="15" customHeight="1">
      <c r="A130" s="53" t="s">
        <v>280</v>
      </c>
      <c r="B130" s="53"/>
      <c r="C130" s="58">
        <v>39</v>
      </c>
      <c r="D130" s="54" t="s">
        <v>473</v>
      </c>
      <c r="E130" s="55" t="s">
        <v>61</v>
      </c>
      <c r="F130" s="56">
        <v>2009</v>
      </c>
      <c r="G130" s="55" t="s">
        <v>18</v>
      </c>
      <c r="H130" s="57"/>
      <c r="I130" s="57">
        <v>0.0010763888888888889</v>
      </c>
      <c r="J130" s="57">
        <v>0.0010763888888888889</v>
      </c>
      <c r="K130" s="53" t="s">
        <v>286</v>
      </c>
    </row>
    <row r="131" spans="1:11" ht="15" customHeight="1">
      <c r="A131" s="53" t="s">
        <v>295</v>
      </c>
      <c r="B131" s="53"/>
      <c r="C131" s="58">
        <v>34</v>
      </c>
      <c r="D131" s="54" t="s">
        <v>474</v>
      </c>
      <c r="E131" s="55" t="s">
        <v>126</v>
      </c>
      <c r="F131" s="56">
        <v>2010</v>
      </c>
      <c r="G131" s="55" t="s">
        <v>18</v>
      </c>
      <c r="H131" s="57"/>
      <c r="I131" s="57">
        <v>0.0010787037037037037</v>
      </c>
      <c r="J131" s="57">
        <v>0.0010787037037037037</v>
      </c>
      <c r="K131" s="53" t="s">
        <v>294</v>
      </c>
    </row>
    <row r="132" spans="1:11" ht="15" customHeight="1">
      <c r="A132" s="53" t="s">
        <v>282</v>
      </c>
      <c r="B132" s="53"/>
      <c r="C132" s="58">
        <v>43</v>
      </c>
      <c r="D132" s="54" t="s">
        <v>475</v>
      </c>
      <c r="E132" s="55" t="s">
        <v>35</v>
      </c>
      <c r="F132" s="56">
        <v>2009</v>
      </c>
      <c r="G132" s="55" t="s">
        <v>37</v>
      </c>
      <c r="H132" s="57"/>
      <c r="I132" s="57">
        <v>0.0010810185185185185</v>
      </c>
      <c r="J132" s="57">
        <v>0.0010810185185185185</v>
      </c>
      <c r="K132" s="53" t="s">
        <v>296</v>
      </c>
    </row>
    <row r="133" spans="1:11" ht="15" customHeight="1">
      <c r="A133" s="53" t="s">
        <v>291</v>
      </c>
      <c r="B133" s="53"/>
      <c r="C133" s="58">
        <v>52</v>
      </c>
      <c r="D133" s="54" t="s">
        <v>308</v>
      </c>
      <c r="E133" s="55" t="s">
        <v>36</v>
      </c>
      <c r="F133" s="56">
        <v>2010</v>
      </c>
      <c r="G133" s="55" t="s">
        <v>470</v>
      </c>
      <c r="H133" s="57"/>
      <c r="I133" s="57">
        <v>0.0010879629629629629</v>
      </c>
      <c r="J133" s="57">
        <v>0.0010879629629629629</v>
      </c>
      <c r="K133" s="53" t="s">
        <v>288</v>
      </c>
    </row>
    <row r="134" spans="1:11" ht="15" customHeight="1">
      <c r="A134" s="53" t="s">
        <v>292</v>
      </c>
      <c r="B134" s="53"/>
      <c r="C134" s="58">
        <v>42</v>
      </c>
      <c r="D134" s="54" t="s">
        <v>476</v>
      </c>
      <c r="E134" s="55" t="s">
        <v>48</v>
      </c>
      <c r="F134" s="56">
        <v>2009</v>
      </c>
      <c r="G134" s="55" t="s">
        <v>220</v>
      </c>
      <c r="H134" s="57"/>
      <c r="I134" s="57">
        <v>0.001099537037037037</v>
      </c>
      <c r="J134" s="57">
        <v>0.001099537037037037</v>
      </c>
      <c r="K134" s="53" t="s">
        <v>290</v>
      </c>
    </row>
    <row r="135" spans="1:11" ht="15" customHeight="1">
      <c r="A135" s="53" t="s">
        <v>292</v>
      </c>
      <c r="B135" s="53"/>
      <c r="C135" s="58">
        <v>46</v>
      </c>
      <c r="D135" s="54" t="s">
        <v>62</v>
      </c>
      <c r="E135" s="55" t="s">
        <v>63</v>
      </c>
      <c r="F135" s="56">
        <v>2009</v>
      </c>
      <c r="G135" s="55" t="s">
        <v>470</v>
      </c>
      <c r="H135" s="57"/>
      <c r="I135" s="57">
        <v>0.001099537037037037</v>
      </c>
      <c r="J135" s="57">
        <v>0.001099537037037037</v>
      </c>
      <c r="K135" s="53" t="s">
        <v>290</v>
      </c>
    </row>
    <row r="136" spans="1:11" ht="15" customHeight="1">
      <c r="A136" s="53" t="s">
        <v>285</v>
      </c>
      <c r="B136" s="53"/>
      <c r="C136" s="58">
        <v>40</v>
      </c>
      <c r="D136" s="54" t="s">
        <v>333</v>
      </c>
      <c r="E136" s="55" t="s">
        <v>42</v>
      </c>
      <c r="F136" s="56">
        <v>2009</v>
      </c>
      <c r="G136" s="55" t="s">
        <v>18</v>
      </c>
      <c r="H136" s="57"/>
      <c r="I136" s="57">
        <v>0.0011030092592592593</v>
      </c>
      <c r="J136" s="57">
        <v>0.0011030092592592593</v>
      </c>
      <c r="K136" s="53" t="s">
        <v>300</v>
      </c>
    </row>
    <row r="137" spans="1:11" ht="15" customHeight="1">
      <c r="A137" s="53" t="s">
        <v>305</v>
      </c>
      <c r="B137" s="53"/>
      <c r="C137" s="58">
        <v>56</v>
      </c>
      <c r="D137" s="54" t="s">
        <v>390</v>
      </c>
      <c r="E137" s="55" t="s">
        <v>69</v>
      </c>
      <c r="F137" s="56">
        <v>2010</v>
      </c>
      <c r="G137" s="55" t="s">
        <v>24</v>
      </c>
      <c r="H137" s="57"/>
      <c r="I137" s="57">
        <v>0.0011226851851851851</v>
      </c>
      <c r="J137" s="57">
        <v>0.0011226851851851851</v>
      </c>
      <c r="K137" s="53" t="s">
        <v>359</v>
      </c>
    </row>
    <row r="138" spans="1:11" ht="15" customHeight="1">
      <c r="A138" s="53" t="s">
        <v>286</v>
      </c>
      <c r="B138" s="53"/>
      <c r="C138" s="58">
        <v>227</v>
      </c>
      <c r="D138" s="54" t="s">
        <v>477</v>
      </c>
      <c r="E138" s="55" t="s">
        <v>35</v>
      </c>
      <c r="F138" s="56">
        <v>2009</v>
      </c>
      <c r="G138" s="55" t="s">
        <v>18</v>
      </c>
      <c r="H138" s="57"/>
      <c r="I138" s="57">
        <v>0.0011342592592592591</v>
      </c>
      <c r="J138" s="57">
        <v>0.0011342592592592591</v>
      </c>
      <c r="K138" s="53" t="s">
        <v>331</v>
      </c>
    </row>
    <row r="139" spans="1:11" ht="15" customHeight="1">
      <c r="A139" s="53" t="s">
        <v>293</v>
      </c>
      <c r="B139" s="53"/>
      <c r="C139" s="58">
        <v>57</v>
      </c>
      <c r="D139" s="54" t="s">
        <v>226</v>
      </c>
      <c r="E139" s="55" t="s">
        <v>68</v>
      </c>
      <c r="F139" s="56">
        <v>2010</v>
      </c>
      <c r="G139" s="55" t="s">
        <v>24</v>
      </c>
      <c r="H139" s="57"/>
      <c r="I139" s="57">
        <v>0.0011458333333333333</v>
      </c>
      <c r="J139" s="57">
        <v>0.0011458333333333333</v>
      </c>
      <c r="K139" s="53" t="s">
        <v>317</v>
      </c>
    </row>
    <row r="140" spans="1:11" ht="15" customHeight="1">
      <c r="A140" s="53" t="s">
        <v>294</v>
      </c>
      <c r="B140" s="53"/>
      <c r="C140" s="58">
        <v>59</v>
      </c>
      <c r="D140" s="54" t="s">
        <v>66</v>
      </c>
      <c r="E140" s="55" t="s">
        <v>67</v>
      </c>
      <c r="F140" s="56">
        <v>2009</v>
      </c>
      <c r="G140" s="55" t="s">
        <v>24</v>
      </c>
      <c r="H140" s="57"/>
      <c r="I140" s="57">
        <v>0.0011481481481481481</v>
      </c>
      <c r="J140" s="57">
        <v>0.0011481481481481481</v>
      </c>
      <c r="K140" s="53" t="s">
        <v>334</v>
      </c>
    </row>
    <row r="141" spans="1:11" ht="15" customHeight="1">
      <c r="A141" s="53" t="s">
        <v>296</v>
      </c>
      <c r="B141" s="53"/>
      <c r="C141" s="58">
        <v>51</v>
      </c>
      <c r="D141" s="54" t="s">
        <v>224</v>
      </c>
      <c r="E141" s="55" t="s">
        <v>225</v>
      </c>
      <c r="F141" s="56">
        <v>2010</v>
      </c>
      <c r="G141" s="55" t="s">
        <v>470</v>
      </c>
      <c r="H141" s="57"/>
      <c r="I141" s="57">
        <v>0.0011689814814814816</v>
      </c>
      <c r="J141" s="57">
        <v>0.0011689814814814816</v>
      </c>
      <c r="K141" s="53" t="s">
        <v>318</v>
      </c>
    </row>
    <row r="142" spans="1:11" ht="15" customHeight="1">
      <c r="A142" s="53" t="s">
        <v>288</v>
      </c>
      <c r="B142" s="53"/>
      <c r="C142" s="58">
        <v>50</v>
      </c>
      <c r="D142" s="54" t="s">
        <v>478</v>
      </c>
      <c r="E142" s="55" t="s">
        <v>33</v>
      </c>
      <c r="F142" s="56">
        <v>2009</v>
      </c>
      <c r="G142" s="55" t="s">
        <v>470</v>
      </c>
      <c r="H142" s="57"/>
      <c r="I142" s="57">
        <v>0.0011805555555555556</v>
      </c>
      <c r="J142" s="57">
        <v>0.0011805555555555556</v>
      </c>
      <c r="K142" s="53" t="s">
        <v>341</v>
      </c>
    </row>
    <row r="143" spans="1:11" ht="15" customHeight="1">
      <c r="A143" s="53" t="s">
        <v>290</v>
      </c>
      <c r="B143" s="53"/>
      <c r="C143" s="58">
        <v>53</v>
      </c>
      <c r="D143" s="54" t="s">
        <v>479</v>
      </c>
      <c r="E143" s="55" t="s">
        <v>41</v>
      </c>
      <c r="F143" s="56">
        <v>2010</v>
      </c>
      <c r="G143" s="55" t="s">
        <v>470</v>
      </c>
      <c r="H143" s="57"/>
      <c r="I143" s="57">
        <v>0.0011921296296296296</v>
      </c>
      <c r="J143" s="57">
        <v>0.0011921296296296296</v>
      </c>
      <c r="K143" s="53" t="s">
        <v>363</v>
      </c>
    </row>
    <row r="144" spans="1:11" ht="15" customHeight="1">
      <c r="A144" s="53" t="s">
        <v>297</v>
      </c>
      <c r="B144" s="53"/>
      <c r="C144" s="58">
        <v>257</v>
      </c>
      <c r="D144" s="54" t="s">
        <v>480</v>
      </c>
      <c r="E144" s="55" t="s">
        <v>70</v>
      </c>
      <c r="F144" s="56">
        <v>2010</v>
      </c>
      <c r="G144" s="55" t="s">
        <v>481</v>
      </c>
      <c r="H144" s="57"/>
      <c r="I144" s="57">
        <v>0.0012152777777777778</v>
      </c>
      <c r="J144" s="57">
        <v>0.0012152777777777778</v>
      </c>
      <c r="K144" s="53" t="s">
        <v>321</v>
      </c>
    </row>
    <row r="145" spans="1:11" ht="15" customHeight="1">
      <c r="A145" s="53" t="s">
        <v>298</v>
      </c>
      <c r="B145" s="53"/>
      <c r="C145" s="58">
        <v>54</v>
      </c>
      <c r="D145" s="54" t="s">
        <v>482</v>
      </c>
      <c r="E145" s="55" t="s">
        <v>42</v>
      </c>
      <c r="F145" s="56">
        <v>2010</v>
      </c>
      <c r="G145" s="55" t="s">
        <v>470</v>
      </c>
      <c r="H145" s="57"/>
      <c r="I145" s="57">
        <v>0.00125</v>
      </c>
      <c r="J145" s="57">
        <v>0.00125</v>
      </c>
      <c r="K145" s="53" t="s">
        <v>336</v>
      </c>
    </row>
    <row r="146" spans="1:11" ht="15" customHeight="1">
      <c r="A146" s="53" t="s">
        <v>300</v>
      </c>
      <c r="B146" s="53"/>
      <c r="C146" s="58">
        <v>258</v>
      </c>
      <c r="D146" s="54" t="s">
        <v>483</v>
      </c>
      <c r="E146" s="55" t="s">
        <v>60</v>
      </c>
      <c r="F146" s="56">
        <v>2010</v>
      </c>
      <c r="G146" s="55" t="s">
        <v>446</v>
      </c>
      <c r="H146" s="57"/>
      <c r="I146" s="57">
        <v>0.0012847222222222223</v>
      </c>
      <c r="J146" s="57">
        <v>0.0012847222222222223</v>
      </c>
      <c r="K146" s="53" t="s">
        <v>323</v>
      </c>
    </row>
    <row r="147" spans="2:9" ht="15" customHeight="1">
      <c r="B147" s="168"/>
      <c r="H147" s="169"/>
      <c r="I147" s="169"/>
    </row>
    <row r="148" spans="1:13" s="26" customFormat="1" ht="45" customHeight="1" thickBot="1">
      <c r="A148" s="36"/>
      <c r="B148" s="36"/>
      <c r="C148" s="37" t="s">
        <v>8</v>
      </c>
      <c r="D148" s="29" t="str">
        <f>Kategorie!B12</f>
        <v>Žákyně nejmladší, do 10 let  (nar. 2007 - 2008)</v>
      </c>
      <c r="E148" s="29"/>
      <c r="F148" s="28"/>
      <c r="G148" s="28"/>
      <c r="H148" s="38"/>
      <c r="I148" s="39"/>
      <c r="J148" s="40"/>
      <c r="K148" s="41" t="str">
        <f>Kategorie!C12</f>
        <v>600 m</v>
      </c>
      <c r="L148" s="42"/>
      <c r="M148" s="25"/>
    </row>
    <row r="149" spans="1:13" s="51" customFormat="1" ht="24.75" customHeight="1" thickBot="1">
      <c r="A149" s="43" t="s">
        <v>9</v>
      </c>
      <c r="B149" s="44" t="s">
        <v>10</v>
      </c>
      <c r="C149" s="44" t="s">
        <v>11</v>
      </c>
      <c r="D149" s="45" t="s">
        <v>12</v>
      </c>
      <c r="E149" s="46"/>
      <c r="F149" s="47" t="s">
        <v>13</v>
      </c>
      <c r="G149" s="48" t="s">
        <v>14</v>
      </c>
      <c r="H149" s="49" t="s">
        <v>15</v>
      </c>
      <c r="I149" s="49" t="s">
        <v>16</v>
      </c>
      <c r="J149" s="49" t="s">
        <v>17</v>
      </c>
      <c r="K149" s="50" t="s">
        <v>469</v>
      </c>
      <c r="M149" s="52"/>
    </row>
    <row r="150" spans="1:11" ht="15" customHeight="1">
      <c r="A150" s="53"/>
      <c r="B150" s="53"/>
      <c r="C150" s="54"/>
      <c r="D150" s="54"/>
      <c r="E150" s="55"/>
      <c r="F150" s="56"/>
      <c r="G150" s="55"/>
      <c r="H150" s="57"/>
      <c r="I150" s="57"/>
      <c r="J150" s="57"/>
      <c r="K150" s="53"/>
    </row>
    <row r="151" spans="1:11" ht="15" customHeight="1">
      <c r="A151" s="53" t="s">
        <v>269</v>
      </c>
      <c r="B151" s="53"/>
      <c r="C151" s="58">
        <v>67</v>
      </c>
      <c r="D151" s="54" t="s">
        <v>340</v>
      </c>
      <c r="E151" s="55" t="s">
        <v>30</v>
      </c>
      <c r="F151" s="56">
        <v>2007</v>
      </c>
      <c r="G151" s="55" t="s">
        <v>37</v>
      </c>
      <c r="H151" s="57"/>
      <c r="I151" s="57">
        <v>0.0014814814814814814</v>
      </c>
      <c r="J151" s="57">
        <v>0.0014814814814814814</v>
      </c>
      <c r="K151" s="53" t="s">
        <v>271</v>
      </c>
    </row>
    <row r="152" spans="1:11" ht="15" customHeight="1">
      <c r="A152" s="53" t="s">
        <v>271</v>
      </c>
      <c r="B152" s="53"/>
      <c r="C152" s="58">
        <v>63</v>
      </c>
      <c r="D152" s="54" t="s">
        <v>74</v>
      </c>
      <c r="E152" s="55" t="s">
        <v>75</v>
      </c>
      <c r="F152" s="56">
        <v>2007</v>
      </c>
      <c r="G152" s="55" t="s">
        <v>220</v>
      </c>
      <c r="H152" s="57"/>
      <c r="I152" s="57">
        <v>0.0015046296296296294</v>
      </c>
      <c r="J152" s="57">
        <v>0.0015046296296296294</v>
      </c>
      <c r="K152" s="53" t="s">
        <v>276</v>
      </c>
    </row>
    <row r="153" spans="1:11" ht="15" customHeight="1">
      <c r="A153" s="53" t="s">
        <v>273</v>
      </c>
      <c r="B153" s="53"/>
      <c r="C153" s="58">
        <v>73</v>
      </c>
      <c r="D153" s="54" t="s">
        <v>71</v>
      </c>
      <c r="E153" s="55" t="s">
        <v>72</v>
      </c>
      <c r="F153" s="56">
        <v>2007</v>
      </c>
      <c r="G153" s="55" t="s">
        <v>470</v>
      </c>
      <c r="H153" s="57"/>
      <c r="I153" s="57">
        <v>0.0015162037037037036</v>
      </c>
      <c r="J153" s="57">
        <v>0.0015162037037037036</v>
      </c>
      <c r="K153" s="53" t="s">
        <v>281</v>
      </c>
    </row>
    <row r="154" spans="1:11" ht="15" customHeight="1">
      <c r="A154" s="53" t="s">
        <v>272</v>
      </c>
      <c r="B154" s="53"/>
      <c r="C154" s="58">
        <v>62</v>
      </c>
      <c r="D154" s="54" t="s">
        <v>245</v>
      </c>
      <c r="E154" s="55" t="s">
        <v>80</v>
      </c>
      <c r="F154" s="56">
        <v>2007</v>
      </c>
      <c r="G154" s="55" t="s">
        <v>220</v>
      </c>
      <c r="H154" s="57"/>
      <c r="I154" s="57">
        <v>0.0015393518518518519</v>
      </c>
      <c r="J154" s="57">
        <v>0.0015393518518518519</v>
      </c>
      <c r="K154" s="53" t="s">
        <v>277</v>
      </c>
    </row>
    <row r="155" spans="1:11" ht="15" customHeight="1">
      <c r="A155" s="53" t="s">
        <v>276</v>
      </c>
      <c r="B155" s="53"/>
      <c r="C155" s="58">
        <v>69</v>
      </c>
      <c r="D155" s="54" t="s">
        <v>229</v>
      </c>
      <c r="E155" s="55" t="s">
        <v>106</v>
      </c>
      <c r="F155" s="56">
        <v>2008</v>
      </c>
      <c r="G155" s="55" t="s">
        <v>37</v>
      </c>
      <c r="H155" s="57"/>
      <c r="I155" s="57">
        <v>0.001550925925925926</v>
      </c>
      <c r="J155" s="57">
        <v>0.001550925925925926</v>
      </c>
      <c r="K155" s="53" t="s">
        <v>280</v>
      </c>
    </row>
    <row r="156" spans="1:11" ht="15" customHeight="1">
      <c r="A156" s="53" t="s">
        <v>274</v>
      </c>
      <c r="B156" s="53"/>
      <c r="C156" s="58">
        <v>207</v>
      </c>
      <c r="D156" s="54" t="s">
        <v>311</v>
      </c>
      <c r="E156" s="55" t="s">
        <v>27</v>
      </c>
      <c r="F156" s="56">
        <v>2008</v>
      </c>
      <c r="G156" s="55" t="s">
        <v>310</v>
      </c>
      <c r="H156" s="57"/>
      <c r="I156" s="57">
        <v>0.001574074074074074</v>
      </c>
      <c r="J156" s="57">
        <v>0.001574074074074074</v>
      </c>
      <c r="K156" s="53" t="s">
        <v>282</v>
      </c>
    </row>
    <row r="157" spans="1:11" ht="15" customHeight="1">
      <c r="A157" s="53" t="s">
        <v>281</v>
      </c>
      <c r="B157" s="53"/>
      <c r="C157" s="58">
        <v>76</v>
      </c>
      <c r="D157" s="54" t="s">
        <v>227</v>
      </c>
      <c r="E157" s="55" t="s">
        <v>27</v>
      </c>
      <c r="F157" s="56">
        <v>2008</v>
      </c>
      <c r="G157" s="55" t="s">
        <v>470</v>
      </c>
      <c r="H157" s="57"/>
      <c r="I157" s="57">
        <v>0.0015856481481481479</v>
      </c>
      <c r="J157" s="57">
        <v>0.0015856481481481479</v>
      </c>
      <c r="K157" s="53" t="s">
        <v>291</v>
      </c>
    </row>
    <row r="158" spans="1:11" ht="15" customHeight="1">
      <c r="A158" s="53" t="s">
        <v>283</v>
      </c>
      <c r="B158" s="53"/>
      <c r="C158" s="58">
        <v>70</v>
      </c>
      <c r="D158" s="54" t="s">
        <v>484</v>
      </c>
      <c r="E158" s="55" t="s">
        <v>322</v>
      </c>
      <c r="F158" s="56">
        <v>2007</v>
      </c>
      <c r="G158" s="55" t="s">
        <v>37</v>
      </c>
      <c r="H158" s="57"/>
      <c r="I158" s="57">
        <v>0.001597222222222222</v>
      </c>
      <c r="J158" s="57">
        <v>0.001597222222222222</v>
      </c>
      <c r="K158" s="53" t="s">
        <v>292</v>
      </c>
    </row>
    <row r="159" spans="1:11" ht="15" customHeight="1">
      <c r="A159" s="53" t="s">
        <v>275</v>
      </c>
      <c r="B159" s="53"/>
      <c r="C159" s="58">
        <v>78</v>
      </c>
      <c r="D159" s="54" t="s">
        <v>81</v>
      </c>
      <c r="E159" s="55" t="s">
        <v>21</v>
      </c>
      <c r="F159" s="56">
        <v>2008</v>
      </c>
      <c r="G159" s="55" t="s">
        <v>24</v>
      </c>
      <c r="H159" s="57"/>
      <c r="I159" s="57">
        <v>0.0016087962962962963</v>
      </c>
      <c r="J159" s="57">
        <v>0.0016087962962962963</v>
      </c>
      <c r="K159" s="53" t="s">
        <v>284</v>
      </c>
    </row>
    <row r="160" spans="1:11" ht="15" customHeight="1">
      <c r="A160" s="53" t="s">
        <v>277</v>
      </c>
      <c r="B160" s="53"/>
      <c r="C160" s="58">
        <v>234</v>
      </c>
      <c r="D160" s="54" t="s">
        <v>312</v>
      </c>
      <c r="E160" s="55" t="s">
        <v>313</v>
      </c>
      <c r="F160" s="56">
        <v>2008</v>
      </c>
      <c r="G160" s="55" t="s">
        <v>314</v>
      </c>
      <c r="H160" s="57"/>
      <c r="I160" s="57">
        <v>0.0016203703703703703</v>
      </c>
      <c r="J160" s="57">
        <v>0.0016203703703703703</v>
      </c>
      <c r="K160" s="53" t="s">
        <v>305</v>
      </c>
    </row>
    <row r="161" spans="1:11" ht="15" customHeight="1">
      <c r="A161" s="53" t="s">
        <v>287</v>
      </c>
      <c r="B161" s="53"/>
      <c r="C161" s="58">
        <v>80</v>
      </c>
      <c r="D161" s="54" t="s">
        <v>243</v>
      </c>
      <c r="E161" s="55" t="s">
        <v>79</v>
      </c>
      <c r="F161" s="56">
        <v>2007</v>
      </c>
      <c r="G161" s="55" t="s">
        <v>24</v>
      </c>
      <c r="H161" s="57"/>
      <c r="I161" s="57">
        <v>0.0016319444444444445</v>
      </c>
      <c r="J161" s="57">
        <v>0.0016319444444444445</v>
      </c>
      <c r="K161" s="53" t="s">
        <v>293</v>
      </c>
    </row>
    <row r="162" spans="1:11" ht="15" customHeight="1">
      <c r="A162" s="53" t="s">
        <v>280</v>
      </c>
      <c r="B162" s="53"/>
      <c r="C162" s="58">
        <v>65</v>
      </c>
      <c r="D162" s="54" t="s">
        <v>83</v>
      </c>
      <c r="E162" s="55" t="s">
        <v>57</v>
      </c>
      <c r="F162" s="56">
        <v>2008</v>
      </c>
      <c r="G162" s="55" t="s">
        <v>220</v>
      </c>
      <c r="H162" s="57"/>
      <c r="I162" s="57">
        <v>0.0016435185185185183</v>
      </c>
      <c r="J162" s="57">
        <v>0.0016435185185185183</v>
      </c>
      <c r="K162" s="53" t="s">
        <v>294</v>
      </c>
    </row>
    <row r="163" spans="1:11" ht="15" customHeight="1">
      <c r="A163" s="53" t="s">
        <v>295</v>
      </c>
      <c r="B163" s="53"/>
      <c r="C163" s="58">
        <v>71</v>
      </c>
      <c r="D163" s="54" t="s">
        <v>485</v>
      </c>
      <c r="E163" s="55" t="s">
        <v>486</v>
      </c>
      <c r="F163" s="56">
        <v>2007</v>
      </c>
      <c r="G163" s="55" t="s">
        <v>37</v>
      </c>
      <c r="H163" s="57"/>
      <c r="I163" s="57">
        <v>0.0016666666666666668</v>
      </c>
      <c r="J163" s="57">
        <v>0.0016666666666666668</v>
      </c>
      <c r="K163" s="53" t="s">
        <v>290</v>
      </c>
    </row>
    <row r="164" spans="1:11" ht="15" customHeight="1">
      <c r="A164" s="53" t="s">
        <v>282</v>
      </c>
      <c r="B164" s="53"/>
      <c r="C164" s="58">
        <v>75</v>
      </c>
      <c r="D164" s="54" t="s">
        <v>105</v>
      </c>
      <c r="E164" s="55" t="s">
        <v>80</v>
      </c>
      <c r="F164" s="56">
        <v>2007</v>
      </c>
      <c r="G164" s="55" t="s">
        <v>470</v>
      </c>
      <c r="H164" s="57"/>
      <c r="I164" s="57">
        <v>0.0016782407407407406</v>
      </c>
      <c r="J164" s="57">
        <v>0.0016782407407407406</v>
      </c>
      <c r="K164" s="53" t="s">
        <v>297</v>
      </c>
    </row>
    <row r="165" spans="1:11" ht="15" customHeight="1">
      <c r="A165" s="53" t="s">
        <v>291</v>
      </c>
      <c r="B165" s="53"/>
      <c r="C165" s="58">
        <v>60</v>
      </c>
      <c r="D165" s="54" t="s">
        <v>52</v>
      </c>
      <c r="E165" s="55" t="s">
        <v>80</v>
      </c>
      <c r="F165" s="56">
        <v>2007</v>
      </c>
      <c r="G165" s="55" t="s">
        <v>18</v>
      </c>
      <c r="H165" s="57"/>
      <c r="I165" s="57">
        <v>0.001689814814814815</v>
      </c>
      <c r="J165" s="57">
        <v>0.001689814814814815</v>
      </c>
      <c r="K165" s="53" t="s">
        <v>359</v>
      </c>
    </row>
    <row r="166" spans="1:11" ht="15" customHeight="1">
      <c r="A166" s="53" t="s">
        <v>292</v>
      </c>
      <c r="B166" s="53"/>
      <c r="C166" s="58">
        <v>72</v>
      </c>
      <c r="D166" s="54" t="s">
        <v>76</v>
      </c>
      <c r="E166" s="55" t="s">
        <v>77</v>
      </c>
      <c r="F166" s="56">
        <v>2007</v>
      </c>
      <c r="G166" s="55" t="s">
        <v>470</v>
      </c>
      <c r="H166" s="57"/>
      <c r="I166" s="57">
        <v>0.0017013888888888892</v>
      </c>
      <c r="J166" s="57">
        <v>0.0017013888888888892</v>
      </c>
      <c r="K166" s="53" t="s">
        <v>339</v>
      </c>
    </row>
    <row r="167" spans="1:11" ht="15" customHeight="1">
      <c r="A167" s="53" t="s">
        <v>284</v>
      </c>
      <c r="B167" s="53"/>
      <c r="C167" s="58">
        <v>64</v>
      </c>
      <c r="D167" s="54" t="s">
        <v>246</v>
      </c>
      <c r="E167" s="55" t="s">
        <v>138</v>
      </c>
      <c r="F167" s="56">
        <v>2007</v>
      </c>
      <c r="G167" s="55" t="s">
        <v>220</v>
      </c>
      <c r="H167" s="57"/>
      <c r="I167" s="57">
        <v>0.001712962962962963</v>
      </c>
      <c r="J167" s="57">
        <v>0.001712962962962963</v>
      </c>
      <c r="K167" s="53" t="s">
        <v>334</v>
      </c>
    </row>
    <row r="168" spans="1:11" ht="15" customHeight="1">
      <c r="A168" s="53" t="s">
        <v>285</v>
      </c>
      <c r="B168" s="53"/>
      <c r="C168" s="58">
        <v>248</v>
      </c>
      <c r="D168" s="54" t="s">
        <v>155</v>
      </c>
      <c r="E168" s="55" t="s">
        <v>239</v>
      </c>
      <c r="F168" s="56">
        <v>2007</v>
      </c>
      <c r="G168" s="55" t="s">
        <v>432</v>
      </c>
      <c r="H168" s="57"/>
      <c r="I168" s="57">
        <v>0.0017245370370370372</v>
      </c>
      <c r="J168" s="57">
        <v>0.0017245370370370372</v>
      </c>
      <c r="K168" s="53" t="s">
        <v>318</v>
      </c>
    </row>
    <row r="169" spans="1:11" ht="15" customHeight="1">
      <c r="A169" s="53" t="s">
        <v>305</v>
      </c>
      <c r="B169" s="53"/>
      <c r="C169" s="58">
        <v>220</v>
      </c>
      <c r="D169" s="54" t="s">
        <v>337</v>
      </c>
      <c r="E169" s="55" t="s">
        <v>338</v>
      </c>
      <c r="F169" s="56">
        <v>2007</v>
      </c>
      <c r="G169" s="55" t="s">
        <v>487</v>
      </c>
      <c r="H169" s="57"/>
      <c r="I169" s="57">
        <v>0.001736111111111111</v>
      </c>
      <c r="J169" s="57">
        <v>0.001736111111111111</v>
      </c>
      <c r="K169" s="53" t="s">
        <v>319</v>
      </c>
    </row>
    <row r="170" spans="1:11" ht="15" customHeight="1">
      <c r="A170" s="53" t="s">
        <v>286</v>
      </c>
      <c r="B170" s="53"/>
      <c r="C170" s="58">
        <v>249</v>
      </c>
      <c r="D170" s="54" t="s">
        <v>238</v>
      </c>
      <c r="E170" s="55" t="s">
        <v>21</v>
      </c>
      <c r="F170" s="56">
        <v>2007</v>
      </c>
      <c r="G170" s="55" t="s">
        <v>432</v>
      </c>
      <c r="H170" s="57"/>
      <c r="I170" s="57">
        <v>0.0017592592592592592</v>
      </c>
      <c r="J170" s="57">
        <v>0.0017592592592592592</v>
      </c>
      <c r="K170" s="53" t="s">
        <v>335</v>
      </c>
    </row>
    <row r="171" spans="1:11" ht="15" customHeight="1">
      <c r="A171" s="53" t="s">
        <v>293</v>
      </c>
      <c r="B171" s="53"/>
      <c r="C171" s="58">
        <v>291</v>
      </c>
      <c r="D171" s="54" t="s">
        <v>342</v>
      </c>
      <c r="E171" s="55" t="s">
        <v>86</v>
      </c>
      <c r="F171" s="56">
        <v>2007</v>
      </c>
      <c r="G171" s="55" t="s">
        <v>470</v>
      </c>
      <c r="H171" s="57"/>
      <c r="I171" s="57">
        <v>0.0017824074074074072</v>
      </c>
      <c r="J171" s="57">
        <v>0.0017824074074074072</v>
      </c>
      <c r="K171" s="53" t="s">
        <v>343</v>
      </c>
    </row>
    <row r="172" spans="1:11" ht="15" customHeight="1">
      <c r="A172" s="53" t="s">
        <v>294</v>
      </c>
      <c r="B172" s="53"/>
      <c r="C172" s="58">
        <v>66</v>
      </c>
      <c r="D172" s="54" t="s">
        <v>488</v>
      </c>
      <c r="E172" s="55" t="s">
        <v>26</v>
      </c>
      <c r="F172" s="56">
        <v>2008</v>
      </c>
      <c r="G172" s="55" t="s">
        <v>220</v>
      </c>
      <c r="H172" s="57"/>
      <c r="I172" s="57">
        <v>0.0017939814814814815</v>
      </c>
      <c r="J172" s="57">
        <v>0.0017939814814814815</v>
      </c>
      <c r="K172" s="53" t="s">
        <v>345</v>
      </c>
    </row>
    <row r="173" spans="1:11" ht="15" customHeight="1">
      <c r="A173" s="53" t="s">
        <v>296</v>
      </c>
      <c r="B173" s="53"/>
      <c r="C173" s="58">
        <v>247</v>
      </c>
      <c r="D173" s="54" t="s">
        <v>99</v>
      </c>
      <c r="E173" s="55" t="s">
        <v>115</v>
      </c>
      <c r="F173" s="56">
        <v>2008</v>
      </c>
      <c r="G173" s="55" t="s">
        <v>432</v>
      </c>
      <c r="H173" s="57"/>
      <c r="I173" s="57">
        <v>0.0018055555555555557</v>
      </c>
      <c r="J173" s="57">
        <v>0.0018055555555555557</v>
      </c>
      <c r="K173" s="53" t="s">
        <v>356</v>
      </c>
    </row>
    <row r="174" spans="1:11" ht="15" customHeight="1">
      <c r="A174" s="53" t="s">
        <v>288</v>
      </c>
      <c r="B174" s="53"/>
      <c r="C174" s="58">
        <v>74</v>
      </c>
      <c r="D174" s="54" t="s">
        <v>84</v>
      </c>
      <c r="E174" s="55" t="s">
        <v>77</v>
      </c>
      <c r="F174" s="56">
        <v>2007</v>
      </c>
      <c r="G174" s="55" t="s">
        <v>470</v>
      </c>
      <c r="H174" s="57"/>
      <c r="I174" s="57">
        <v>0.0018171296296296297</v>
      </c>
      <c r="J174" s="57">
        <v>0.0018171296296296297</v>
      </c>
      <c r="K174" s="53" t="s">
        <v>346</v>
      </c>
    </row>
    <row r="175" spans="1:11" ht="15" customHeight="1">
      <c r="A175" s="53" t="s">
        <v>290</v>
      </c>
      <c r="B175" s="53"/>
      <c r="C175" s="58">
        <v>77</v>
      </c>
      <c r="D175" s="54" t="s">
        <v>82</v>
      </c>
      <c r="E175" s="55" t="s">
        <v>57</v>
      </c>
      <c r="F175" s="56">
        <v>2008</v>
      </c>
      <c r="G175" s="55" t="s">
        <v>24</v>
      </c>
      <c r="H175" s="57"/>
      <c r="I175" s="57">
        <v>0.0018287037037037037</v>
      </c>
      <c r="J175" s="57">
        <v>0.0018287037037037037</v>
      </c>
      <c r="K175" s="53" t="s">
        <v>347</v>
      </c>
    </row>
    <row r="176" spans="1:11" ht="15" customHeight="1">
      <c r="A176" s="53" t="s">
        <v>297</v>
      </c>
      <c r="B176" s="53"/>
      <c r="C176" s="58">
        <v>61</v>
      </c>
      <c r="D176" s="54" t="s">
        <v>85</v>
      </c>
      <c r="E176" s="55" t="s">
        <v>30</v>
      </c>
      <c r="F176" s="56">
        <v>2007</v>
      </c>
      <c r="G176" s="55" t="s">
        <v>18</v>
      </c>
      <c r="H176" s="57"/>
      <c r="I176" s="57">
        <v>0.0018981481481481482</v>
      </c>
      <c r="J176" s="57">
        <v>0.0018981481481481482</v>
      </c>
      <c r="K176" s="53" t="s">
        <v>357</v>
      </c>
    </row>
    <row r="177" spans="1:11" ht="15" customHeight="1">
      <c r="A177" s="53" t="s">
        <v>298</v>
      </c>
      <c r="B177" s="53"/>
      <c r="C177" s="58">
        <v>213</v>
      </c>
      <c r="D177" s="54" t="s">
        <v>315</v>
      </c>
      <c r="E177" s="55" t="s">
        <v>21</v>
      </c>
      <c r="F177" s="56">
        <v>2008</v>
      </c>
      <c r="G177" s="55" t="s">
        <v>18</v>
      </c>
      <c r="H177" s="57"/>
      <c r="I177" s="57">
        <v>0.0019212962962962962</v>
      </c>
      <c r="J177" s="57">
        <v>0.0019212962962962962</v>
      </c>
      <c r="K177" s="53" t="s">
        <v>358</v>
      </c>
    </row>
    <row r="178" spans="1:11" ht="15" customHeight="1">
      <c r="A178" s="53" t="s">
        <v>300</v>
      </c>
      <c r="B178" s="53"/>
      <c r="C178" s="58">
        <v>79</v>
      </c>
      <c r="D178" s="54" t="s">
        <v>54</v>
      </c>
      <c r="E178" s="55" t="s">
        <v>20</v>
      </c>
      <c r="F178" s="56">
        <v>2007</v>
      </c>
      <c r="G178" s="55" t="s">
        <v>24</v>
      </c>
      <c r="H178" s="57"/>
      <c r="I178" s="57">
        <v>0.0020370370370370373</v>
      </c>
      <c r="J178" s="57">
        <v>0.0020370370370370373</v>
      </c>
      <c r="K178" s="53" t="s">
        <v>489</v>
      </c>
    </row>
    <row r="179" spans="2:9" ht="15" customHeight="1">
      <c r="B179" s="168"/>
      <c r="H179" s="169"/>
      <c r="I179" s="169"/>
    </row>
    <row r="180" spans="1:13" s="26" customFormat="1" ht="45" customHeight="1" thickBot="1">
      <c r="A180" s="36"/>
      <c r="B180" s="36"/>
      <c r="C180" s="37" t="s">
        <v>8</v>
      </c>
      <c r="D180" s="29" t="str">
        <f>Kategorie!B13</f>
        <v>Žáci nejmladší, do 10 let  (nar. 2007 - 2008)</v>
      </c>
      <c r="E180" s="29"/>
      <c r="F180" s="28"/>
      <c r="G180" s="28"/>
      <c r="H180" s="38"/>
      <c r="I180" s="39"/>
      <c r="J180" s="40"/>
      <c r="K180" s="41" t="str">
        <f>Kategorie!C13</f>
        <v>600 m</v>
      </c>
      <c r="L180" s="42"/>
      <c r="M180" s="25"/>
    </row>
    <row r="181" spans="1:13" s="51" customFormat="1" ht="24.75" customHeight="1" thickBot="1">
      <c r="A181" s="43" t="s">
        <v>9</v>
      </c>
      <c r="B181" s="44" t="s">
        <v>10</v>
      </c>
      <c r="C181" s="44" t="s">
        <v>11</v>
      </c>
      <c r="D181" s="45" t="s">
        <v>12</v>
      </c>
      <c r="E181" s="46"/>
      <c r="F181" s="47" t="s">
        <v>13</v>
      </c>
      <c r="G181" s="48" t="s">
        <v>14</v>
      </c>
      <c r="H181" s="49" t="s">
        <v>15</v>
      </c>
      <c r="I181" s="49" t="s">
        <v>16</v>
      </c>
      <c r="J181" s="49" t="s">
        <v>17</v>
      </c>
      <c r="K181" s="50" t="s">
        <v>469</v>
      </c>
      <c r="M181" s="52"/>
    </row>
    <row r="182" spans="1:11" ht="15" customHeight="1">
      <c r="A182" s="53"/>
      <c r="B182" s="53"/>
      <c r="C182" s="54"/>
      <c r="D182" s="54"/>
      <c r="E182" s="55"/>
      <c r="F182" s="56"/>
      <c r="G182" s="55"/>
      <c r="H182" s="57"/>
      <c r="I182" s="57"/>
      <c r="J182" s="57"/>
      <c r="K182" s="53"/>
    </row>
    <row r="183" spans="1:11" ht="15" customHeight="1">
      <c r="A183" s="53" t="s">
        <v>269</v>
      </c>
      <c r="B183" s="53"/>
      <c r="C183" s="58">
        <v>95</v>
      </c>
      <c r="D183" s="54" t="s">
        <v>92</v>
      </c>
      <c r="E183" s="55" t="s">
        <v>93</v>
      </c>
      <c r="F183" s="56">
        <v>2008</v>
      </c>
      <c r="G183" s="55" t="s">
        <v>470</v>
      </c>
      <c r="H183" s="57"/>
      <c r="I183" s="57">
        <v>0.0014583333333333334</v>
      </c>
      <c r="J183" s="57">
        <v>0.0014583333333333334</v>
      </c>
      <c r="K183" s="53" t="s">
        <v>269</v>
      </c>
    </row>
    <row r="184" spans="1:11" ht="15" customHeight="1">
      <c r="A184" s="53" t="s">
        <v>271</v>
      </c>
      <c r="B184" s="53"/>
      <c r="C184" s="58">
        <v>93</v>
      </c>
      <c r="D184" s="54" t="s">
        <v>250</v>
      </c>
      <c r="E184" s="55" t="s">
        <v>149</v>
      </c>
      <c r="F184" s="56">
        <v>2007</v>
      </c>
      <c r="G184" s="55" t="s">
        <v>470</v>
      </c>
      <c r="H184" s="57"/>
      <c r="I184" s="57">
        <v>0.0014814814814814814</v>
      </c>
      <c r="J184" s="57">
        <v>0.0014814814814814814</v>
      </c>
      <c r="K184" s="53" t="s">
        <v>271</v>
      </c>
    </row>
    <row r="185" spans="1:11" ht="15" customHeight="1">
      <c r="A185" s="53" t="s">
        <v>273</v>
      </c>
      <c r="B185" s="53"/>
      <c r="C185" s="58">
        <v>86</v>
      </c>
      <c r="D185" s="54" t="s">
        <v>88</v>
      </c>
      <c r="E185" s="55" t="s">
        <v>43</v>
      </c>
      <c r="F185" s="56">
        <v>2008</v>
      </c>
      <c r="G185" s="55" t="s">
        <v>220</v>
      </c>
      <c r="H185" s="57"/>
      <c r="I185" s="57">
        <v>0.0014930555555555556</v>
      </c>
      <c r="J185" s="57">
        <v>0.0014930555555555556</v>
      </c>
      <c r="K185" s="53" t="s">
        <v>272</v>
      </c>
    </row>
    <row r="186" spans="1:11" ht="15" customHeight="1">
      <c r="A186" s="53" t="s">
        <v>272</v>
      </c>
      <c r="B186" s="53"/>
      <c r="C186" s="58">
        <v>91</v>
      </c>
      <c r="D186" s="54" t="s">
        <v>97</v>
      </c>
      <c r="E186" s="55" t="s">
        <v>94</v>
      </c>
      <c r="F186" s="56">
        <v>2007</v>
      </c>
      <c r="G186" s="55" t="s">
        <v>470</v>
      </c>
      <c r="H186" s="57"/>
      <c r="I186" s="57">
        <v>0.0015046296296296294</v>
      </c>
      <c r="J186" s="57">
        <v>0.0015046296296296294</v>
      </c>
      <c r="K186" s="53" t="s">
        <v>276</v>
      </c>
    </row>
    <row r="187" spans="1:11" ht="15" customHeight="1">
      <c r="A187" s="53" t="s">
        <v>276</v>
      </c>
      <c r="B187" s="53"/>
      <c r="C187" s="58">
        <v>85</v>
      </c>
      <c r="D187" s="54" t="s">
        <v>32</v>
      </c>
      <c r="E187" s="55" t="s">
        <v>91</v>
      </c>
      <c r="F187" s="56">
        <v>2007</v>
      </c>
      <c r="G187" s="55" t="s">
        <v>220</v>
      </c>
      <c r="H187" s="57"/>
      <c r="I187" s="57">
        <v>0.0015162037037037036</v>
      </c>
      <c r="J187" s="57">
        <v>0.0015162037037037036</v>
      </c>
      <c r="K187" s="53" t="s">
        <v>281</v>
      </c>
    </row>
    <row r="188" spans="1:11" ht="15" customHeight="1">
      <c r="A188" s="53" t="s">
        <v>274</v>
      </c>
      <c r="B188" s="53"/>
      <c r="C188" s="58">
        <v>205</v>
      </c>
      <c r="D188" s="54" t="s">
        <v>325</v>
      </c>
      <c r="E188" s="55" t="s">
        <v>41</v>
      </c>
      <c r="F188" s="56">
        <v>2008</v>
      </c>
      <c r="G188" s="55" t="s">
        <v>326</v>
      </c>
      <c r="H188" s="57"/>
      <c r="I188" s="57">
        <v>0.0015277777777777779</v>
      </c>
      <c r="J188" s="57">
        <v>0.0015277777777777779</v>
      </c>
      <c r="K188" s="53" t="s">
        <v>275</v>
      </c>
    </row>
    <row r="189" spans="1:11" ht="15" customHeight="1">
      <c r="A189" s="53" t="s">
        <v>281</v>
      </c>
      <c r="B189" s="53"/>
      <c r="C189" s="58">
        <v>92</v>
      </c>
      <c r="D189" s="54" t="s">
        <v>250</v>
      </c>
      <c r="E189" s="55" t="s">
        <v>251</v>
      </c>
      <c r="F189" s="56">
        <v>2007</v>
      </c>
      <c r="G189" s="55" t="s">
        <v>470</v>
      </c>
      <c r="H189" s="57"/>
      <c r="I189" s="57">
        <v>0.0015393518518518519</v>
      </c>
      <c r="J189" s="57">
        <v>0.0015393518518518519</v>
      </c>
      <c r="K189" s="53" t="s">
        <v>277</v>
      </c>
    </row>
    <row r="190" spans="1:11" ht="15" customHeight="1">
      <c r="A190" s="53" t="s">
        <v>283</v>
      </c>
      <c r="B190" s="53"/>
      <c r="C190" s="58">
        <v>84</v>
      </c>
      <c r="D190" s="54" t="s">
        <v>352</v>
      </c>
      <c r="E190" s="55" t="s">
        <v>353</v>
      </c>
      <c r="F190" s="56">
        <v>2007</v>
      </c>
      <c r="G190" s="55" t="s">
        <v>18</v>
      </c>
      <c r="H190" s="57"/>
      <c r="I190" s="57">
        <v>0.001550925925925926</v>
      </c>
      <c r="J190" s="57">
        <v>0.001550925925925926</v>
      </c>
      <c r="K190" s="53" t="s">
        <v>280</v>
      </c>
    </row>
    <row r="191" spans="1:11" ht="15" customHeight="1">
      <c r="A191" s="53" t="s">
        <v>275</v>
      </c>
      <c r="B191" s="53"/>
      <c r="C191" s="58">
        <v>226</v>
      </c>
      <c r="D191" s="54" t="s">
        <v>490</v>
      </c>
      <c r="E191" s="55" t="s">
        <v>65</v>
      </c>
      <c r="F191" s="56">
        <v>2007</v>
      </c>
      <c r="G191" s="55" t="s">
        <v>303</v>
      </c>
      <c r="H191" s="57"/>
      <c r="I191" s="57">
        <v>0.0016087962962962963</v>
      </c>
      <c r="J191" s="57">
        <v>0.0016087962962962963</v>
      </c>
      <c r="K191" s="53" t="s">
        <v>284</v>
      </c>
    </row>
    <row r="192" spans="1:11" ht="15" customHeight="1">
      <c r="A192" s="53" t="s">
        <v>277</v>
      </c>
      <c r="B192" s="53"/>
      <c r="C192" s="58">
        <v>96</v>
      </c>
      <c r="D192" s="54" t="s">
        <v>89</v>
      </c>
      <c r="E192" s="55" t="s">
        <v>90</v>
      </c>
      <c r="F192" s="56">
        <v>2008</v>
      </c>
      <c r="G192" s="55" t="s">
        <v>470</v>
      </c>
      <c r="H192" s="57"/>
      <c r="I192" s="57">
        <v>0.0016203703703703703</v>
      </c>
      <c r="J192" s="57">
        <v>0.0016203703703703703</v>
      </c>
      <c r="K192" s="53" t="s">
        <v>305</v>
      </c>
    </row>
    <row r="193" spans="1:11" ht="15" customHeight="1">
      <c r="A193" s="53" t="s">
        <v>287</v>
      </c>
      <c r="B193" s="53"/>
      <c r="C193" s="58">
        <v>152</v>
      </c>
      <c r="D193" s="54" t="s">
        <v>491</v>
      </c>
      <c r="E193" s="55" t="s">
        <v>39</v>
      </c>
      <c r="F193" s="56">
        <v>2008</v>
      </c>
      <c r="G193" s="55" t="s">
        <v>492</v>
      </c>
      <c r="H193" s="57"/>
      <c r="I193" s="57">
        <v>0.0016435185185185183</v>
      </c>
      <c r="J193" s="57">
        <v>0.0016435185185185183</v>
      </c>
      <c r="K193" s="53" t="s">
        <v>294</v>
      </c>
    </row>
    <row r="194" spans="1:11" ht="15" customHeight="1">
      <c r="A194" s="53" t="s">
        <v>280</v>
      </c>
      <c r="B194" s="53"/>
      <c r="C194" s="58">
        <v>94</v>
      </c>
      <c r="D194" s="54" t="s">
        <v>233</v>
      </c>
      <c r="E194" s="55" t="s">
        <v>70</v>
      </c>
      <c r="F194" s="56">
        <v>2008</v>
      </c>
      <c r="G194" s="55" t="s">
        <v>470</v>
      </c>
      <c r="H194" s="57"/>
      <c r="I194" s="57">
        <v>0.0016550925925925926</v>
      </c>
      <c r="J194" s="57">
        <v>0.0016550925925925926</v>
      </c>
      <c r="K194" s="53" t="s">
        <v>288</v>
      </c>
    </row>
    <row r="195" spans="1:11" ht="15" customHeight="1">
      <c r="A195" s="53" t="s">
        <v>295</v>
      </c>
      <c r="B195" s="53"/>
      <c r="C195" s="58">
        <v>83</v>
      </c>
      <c r="D195" s="54" t="s">
        <v>354</v>
      </c>
      <c r="E195" s="55" t="s">
        <v>95</v>
      </c>
      <c r="F195" s="56">
        <v>2007</v>
      </c>
      <c r="G195" s="55" t="s">
        <v>18</v>
      </c>
      <c r="H195" s="57"/>
      <c r="I195" s="57">
        <v>0.0016782407407407406</v>
      </c>
      <c r="J195" s="57">
        <v>0.0016782407407407406</v>
      </c>
      <c r="K195" s="53" t="s">
        <v>297</v>
      </c>
    </row>
    <row r="196" spans="1:11" ht="15" customHeight="1">
      <c r="A196" s="53" t="s">
        <v>282</v>
      </c>
      <c r="B196" s="53"/>
      <c r="C196" s="58">
        <v>81</v>
      </c>
      <c r="D196" s="54" t="s">
        <v>64</v>
      </c>
      <c r="E196" s="55" t="s">
        <v>69</v>
      </c>
      <c r="F196" s="56">
        <v>2007</v>
      </c>
      <c r="G196" s="55" t="s">
        <v>18</v>
      </c>
      <c r="H196" s="57"/>
      <c r="I196" s="57">
        <v>0.0016805555555555556</v>
      </c>
      <c r="J196" s="57">
        <v>0.0016805555555555556</v>
      </c>
      <c r="K196" s="53" t="s">
        <v>300</v>
      </c>
    </row>
    <row r="197" spans="1:11" ht="15" customHeight="1">
      <c r="A197" s="53" t="s">
        <v>291</v>
      </c>
      <c r="B197" s="53"/>
      <c r="C197" s="58">
        <v>88</v>
      </c>
      <c r="D197" s="54" t="s">
        <v>249</v>
      </c>
      <c r="E197" s="55" t="s">
        <v>63</v>
      </c>
      <c r="F197" s="56">
        <v>2007</v>
      </c>
      <c r="G197" s="55" t="s">
        <v>470</v>
      </c>
      <c r="H197" s="57"/>
      <c r="I197" s="57">
        <v>0.0016828703703703704</v>
      </c>
      <c r="J197" s="57">
        <v>0.0016828703703703704</v>
      </c>
      <c r="K197" s="53" t="s">
        <v>316</v>
      </c>
    </row>
    <row r="198" spans="1:11" ht="15" customHeight="1">
      <c r="A198" s="53" t="s">
        <v>292</v>
      </c>
      <c r="B198" s="53"/>
      <c r="C198" s="58">
        <v>242</v>
      </c>
      <c r="D198" s="54" t="s">
        <v>96</v>
      </c>
      <c r="E198" s="55" t="s">
        <v>39</v>
      </c>
      <c r="F198" s="56">
        <v>2008</v>
      </c>
      <c r="G198" s="55" t="s">
        <v>487</v>
      </c>
      <c r="H198" s="57"/>
      <c r="I198" s="57">
        <v>0.001689814814814815</v>
      </c>
      <c r="J198" s="57">
        <v>0.001689814814814815</v>
      </c>
      <c r="K198" s="53" t="s">
        <v>359</v>
      </c>
    </row>
    <row r="199" spans="1:11" ht="15" customHeight="1">
      <c r="A199" s="53" t="s">
        <v>284</v>
      </c>
      <c r="B199" s="53"/>
      <c r="C199" s="58">
        <v>250</v>
      </c>
      <c r="D199" s="54" t="s">
        <v>247</v>
      </c>
      <c r="E199" s="55" t="s">
        <v>49</v>
      </c>
      <c r="F199" s="56">
        <v>2007</v>
      </c>
      <c r="G199" s="55" t="s">
        <v>432</v>
      </c>
      <c r="H199" s="57"/>
      <c r="I199" s="57">
        <v>0.0016921296296296296</v>
      </c>
      <c r="J199" s="57">
        <v>0.0016921296296296296</v>
      </c>
      <c r="K199" s="53" t="s">
        <v>317</v>
      </c>
    </row>
    <row r="200" spans="1:11" ht="15" customHeight="1">
      <c r="A200" s="53" t="s">
        <v>285</v>
      </c>
      <c r="B200" s="53"/>
      <c r="C200" s="58">
        <v>246</v>
      </c>
      <c r="D200" s="54" t="s">
        <v>248</v>
      </c>
      <c r="E200" s="55" t="s">
        <v>41</v>
      </c>
      <c r="F200" s="56">
        <v>2007</v>
      </c>
      <c r="G200" s="55" t="s">
        <v>432</v>
      </c>
      <c r="H200" s="57"/>
      <c r="I200" s="57">
        <v>0.0017245370370370372</v>
      </c>
      <c r="J200" s="57">
        <v>0.0017245370370370372</v>
      </c>
      <c r="K200" s="53" t="s">
        <v>318</v>
      </c>
    </row>
    <row r="201" spans="1:11" ht="15" customHeight="1">
      <c r="A201" s="53" t="s">
        <v>305</v>
      </c>
      <c r="B201" s="53"/>
      <c r="C201" s="58">
        <v>99</v>
      </c>
      <c r="D201" s="54" t="s">
        <v>493</v>
      </c>
      <c r="E201" s="55" t="s">
        <v>70</v>
      </c>
      <c r="F201" s="56">
        <v>2008</v>
      </c>
      <c r="G201" s="55" t="s">
        <v>116</v>
      </c>
      <c r="H201" s="57"/>
      <c r="I201" s="57">
        <v>0.001736111111111111</v>
      </c>
      <c r="J201" s="57">
        <v>0.001736111111111111</v>
      </c>
      <c r="K201" s="53" t="s">
        <v>319</v>
      </c>
    </row>
    <row r="202" spans="1:11" ht="15" customHeight="1">
      <c r="A202" s="53" t="s">
        <v>286</v>
      </c>
      <c r="B202" s="53"/>
      <c r="C202" s="58">
        <v>100</v>
      </c>
      <c r="D202" s="54" t="s">
        <v>494</v>
      </c>
      <c r="E202" s="55" t="s">
        <v>495</v>
      </c>
      <c r="F202" s="56">
        <v>2007</v>
      </c>
      <c r="G202" s="55" t="s">
        <v>116</v>
      </c>
      <c r="H202" s="57"/>
      <c r="I202" s="57">
        <v>0.001738425925925926</v>
      </c>
      <c r="J202" s="57">
        <v>0.001738425925925926</v>
      </c>
      <c r="K202" s="53" t="s">
        <v>321</v>
      </c>
    </row>
    <row r="203" spans="1:11" ht="15" customHeight="1">
      <c r="A203" s="53" t="s">
        <v>293</v>
      </c>
      <c r="B203" s="53"/>
      <c r="C203" s="58">
        <v>223</v>
      </c>
      <c r="D203" s="54" t="s">
        <v>143</v>
      </c>
      <c r="E203" s="55" t="s">
        <v>151</v>
      </c>
      <c r="F203" s="56">
        <v>2007</v>
      </c>
      <c r="G203" s="55" t="s">
        <v>470</v>
      </c>
      <c r="H203" s="57"/>
      <c r="I203" s="57">
        <v>0.0017592592592592592</v>
      </c>
      <c r="J203" s="57">
        <v>0.0017592592592592592</v>
      </c>
      <c r="K203" s="53" t="s">
        <v>335</v>
      </c>
    </row>
    <row r="204" spans="1:11" ht="15" customHeight="1">
      <c r="A204" s="53" t="s">
        <v>294</v>
      </c>
      <c r="B204" s="53"/>
      <c r="C204" s="58">
        <v>101</v>
      </c>
      <c r="D204" s="54" t="s">
        <v>496</v>
      </c>
      <c r="E204" s="55" t="s">
        <v>127</v>
      </c>
      <c r="F204" s="56">
        <v>2007</v>
      </c>
      <c r="G204" s="55" t="s">
        <v>497</v>
      </c>
      <c r="H204" s="57"/>
      <c r="I204" s="57">
        <v>0.0017708333333333332</v>
      </c>
      <c r="J204" s="57">
        <v>0.0017708333333333332</v>
      </c>
      <c r="K204" s="53" t="s">
        <v>323</v>
      </c>
    </row>
    <row r="205" spans="1:11" ht="15" customHeight="1">
      <c r="A205" s="53" t="s">
        <v>296</v>
      </c>
      <c r="B205" s="53"/>
      <c r="C205" s="58">
        <v>266</v>
      </c>
      <c r="D205" s="54" t="s">
        <v>327</v>
      </c>
      <c r="E205" s="55" t="s">
        <v>95</v>
      </c>
      <c r="F205" s="56">
        <v>2008</v>
      </c>
      <c r="G205" s="55" t="s">
        <v>18</v>
      </c>
      <c r="H205" s="57"/>
      <c r="I205" s="57">
        <v>0.0017824074074074072</v>
      </c>
      <c r="J205" s="57">
        <v>0.0017824074074074072</v>
      </c>
      <c r="K205" s="53" t="s">
        <v>343</v>
      </c>
    </row>
    <row r="206" spans="1:11" ht="15" customHeight="1">
      <c r="A206" s="53" t="s">
        <v>288</v>
      </c>
      <c r="B206" s="53"/>
      <c r="C206" s="58">
        <v>241</v>
      </c>
      <c r="D206" s="54" t="s">
        <v>98</v>
      </c>
      <c r="E206" s="55" t="s">
        <v>36</v>
      </c>
      <c r="F206" s="56">
        <v>2007</v>
      </c>
      <c r="G206" s="55" t="s">
        <v>220</v>
      </c>
      <c r="H206" s="57"/>
      <c r="I206" s="57">
        <v>0.0019328703703703704</v>
      </c>
      <c r="J206" s="57">
        <v>0.0019328703703703704</v>
      </c>
      <c r="K206" s="53" t="s">
        <v>365</v>
      </c>
    </row>
    <row r="207" spans="1:11" ht="15" customHeight="1">
      <c r="A207" s="53" t="s">
        <v>290</v>
      </c>
      <c r="B207" s="53"/>
      <c r="C207" s="58">
        <v>98</v>
      </c>
      <c r="D207" s="54" t="s">
        <v>482</v>
      </c>
      <c r="E207" s="55" t="s">
        <v>91</v>
      </c>
      <c r="F207" s="56">
        <v>2008</v>
      </c>
      <c r="G207" s="55" t="s">
        <v>470</v>
      </c>
      <c r="H207" s="57"/>
      <c r="I207" s="57">
        <v>0.0019444444444444442</v>
      </c>
      <c r="J207" s="57">
        <v>0.0019444444444444442</v>
      </c>
      <c r="K207" s="53" t="s">
        <v>361</v>
      </c>
    </row>
    <row r="208" spans="1:11" ht="15" customHeight="1">
      <c r="A208" s="53" t="s">
        <v>297</v>
      </c>
      <c r="B208" s="53"/>
      <c r="C208" s="58">
        <v>82</v>
      </c>
      <c r="D208" s="54" t="s">
        <v>498</v>
      </c>
      <c r="E208" s="55" t="s">
        <v>499</v>
      </c>
      <c r="F208" s="56">
        <v>2007</v>
      </c>
      <c r="G208" s="55" t="s">
        <v>18</v>
      </c>
      <c r="H208" s="57"/>
      <c r="I208" s="57">
        <v>0.0019560185185185184</v>
      </c>
      <c r="J208" s="57">
        <v>0.0019560185185185184</v>
      </c>
      <c r="K208" s="53" t="s">
        <v>500</v>
      </c>
    </row>
    <row r="209" spans="2:9" ht="15" customHeight="1">
      <c r="B209" s="168"/>
      <c r="H209" s="169"/>
      <c r="I209" s="169"/>
    </row>
    <row r="210" spans="1:13" s="26" customFormat="1" ht="45" customHeight="1" thickBot="1">
      <c r="A210" s="36"/>
      <c r="B210" s="36"/>
      <c r="C210" s="37" t="s">
        <v>8</v>
      </c>
      <c r="D210" s="29" t="str">
        <f>Kategorie!B14</f>
        <v>Žákyně mladší, do 12 let  (nar. 2005 - 2006)</v>
      </c>
      <c r="E210" s="29"/>
      <c r="F210" s="28"/>
      <c r="G210" s="28"/>
      <c r="H210" s="38"/>
      <c r="I210" s="39"/>
      <c r="J210" s="40"/>
      <c r="K210" s="41" t="str">
        <f>Kategorie!C14</f>
        <v>1500 m</v>
      </c>
      <c r="L210" s="42"/>
      <c r="M210" s="25"/>
    </row>
    <row r="211" spans="1:13" s="51" customFormat="1" ht="24.75" customHeight="1" thickBot="1">
      <c r="A211" s="43" t="s">
        <v>9</v>
      </c>
      <c r="B211" s="44" t="s">
        <v>10</v>
      </c>
      <c r="C211" s="44" t="s">
        <v>11</v>
      </c>
      <c r="D211" s="45" t="s">
        <v>12</v>
      </c>
      <c r="E211" s="46"/>
      <c r="F211" s="47" t="s">
        <v>13</v>
      </c>
      <c r="G211" s="48" t="s">
        <v>14</v>
      </c>
      <c r="H211" s="49" t="s">
        <v>15</v>
      </c>
      <c r="I211" s="49" t="s">
        <v>16</v>
      </c>
      <c r="J211" s="49" t="s">
        <v>17</v>
      </c>
      <c r="K211" s="50" t="s">
        <v>469</v>
      </c>
      <c r="M211" s="52"/>
    </row>
    <row r="212" spans="1:11" ht="15" customHeight="1">
      <c r="A212" s="53"/>
      <c r="B212" s="53"/>
      <c r="C212" s="61"/>
      <c r="D212" s="54"/>
      <c r="E212" s="55"/>
      <c r="F212" s="56"/>
      <c r="G212" s="55"/>
      <c r="H212" s="57"/>
      <c r="I212" s="57"/>
      <c r="J212" s="57"/>
      <c r="K212" s="53"/>
    </row>
    <row r="213" spans="1:11" ht="15" customHeight="1">
      <c r="A213" s="53" t="s">
        <v>269</v>
      </c>
      <c r="B213" s="53"/>
      <c r="C213" s="58">
        <v>117</v>
      </c>
      <c r="D213" s="54" t="s">
        <v>76</v>
      </c>
      <c r="E213" s="55" t="s">
        <v>30</v>
      </c>
      <c r="F213" s="56">
        <v>2005</v>
      </c>
      <c r="G213" s="55" t="s">
        <v>470</v>
      </c>
      <c r="H213" s="57"/>
      <c r="I213" s="57">
        <v>0.003993055555555556</v>
      </c>
      <c r="J213" s="57">
        <v>0.003993055555555556</v>
      </c>
      <c r="K213" s="53" t="s">
        <v>276</v>
      </c>
    </row>
    <row r="214" spans="1:11" ht="15" customHeight="1">
      <c r="A214" s="53" t="s">
        <v>271</v>
      </c>
      <c r="B214" s="53"/>
      <c r="C214" s="58">
        <v>118</v>
      </c>
      <c r="D214" s="54" t="s">
        <v>101</v>
      </c>
      <c r="E214" s="55" t="s">
        <v>78</v>
      </c>
      <c r="F214" s="56">
        <v>2005</v>
      </c>
      <c r="G214" s="55" t="s">
        <v>470</v>
      </c>
      <c r="H214" s="57"/>
      <c r="I214" s="57">
        <v>0.00417824074074074</v>
      </c>
      <c r="J214" s="57">
        <v>0.00417824074074074</v>
      </c>
      <c r="K214" s="53" t="s">
        <v>287</v>
      </c>
    </row>
    <row r="215" spans="1:11" ht="15" customHeight="1">
      <c r="A215" s="53" t="s">
        <v>273</v>
      </c>
      <c r="B215" s="53"/>
      <c r="C215" s="58">
        <v>111</v>
      </c>
      <c r="D215" s="54" t="s">
        <v>501</v>
      </c>
      <c r="E215" s="55" t="s">
        <v>502</v>
      </c>
      <c r="F215" s="56">
        <v>2005</v>
      </c>
      <c r="G215" s="55" t="s">
        <v>37</v>
      </c>
      <c r="H215" s="57"/>
      <c r="I215" s="57">
        <v>0.004236111111111111</v>
      </c>
      <c r="J215" s="57">
        <v>0.004236111111111111</v>
      </c>
      <c r="K215" s="53" t="s">
        <v>292</v>
      </c>
    </row>
    <row r="216" spans="1:11" ht="15" customHeight="1">
      <c r="A216" s="53" t="s">
        <v>272</v>
      </c>
      <c r="B216" s="53"/>
      <c r="C216" s="58">
        <v>115</v>
      </c>
      <c r="D216" s="54" t="s">
        <v>111</v>
      </c>
      <c r="E216" s="55" t="s">
        <v>108</v>
      </c>
      <c r="F216" s="56">
        <v>2006</v>
      </c>
      <c r="G216" s="55" t="s">
        <v>470</v>
      </c>
      <c r="H216" s="57"/>
      <c r="I216" s="57">
        <v>0.0042824074074074075</v>
      </c>
      <c r="J216" s="57">
        <v>0.0042824074074074075</v>
      </c>
      <c r="K216" s="53" t="s">
        <v>284</v>
      </c>
    </row>
    <row r="217" spans="1:11" ht="15" customHeight="1">
      <c r="A217" s="53" t="s">
        <v>276</v>
      </c>
      <c r="B217" s="53"/>
      <c r="C217" s="58">
        <v>252</v>
      </c>
      <c r="D217" s="54" t="s">
        <v>105</v>
      </c>
      <c r="E217" s="55" t="s">
        <v>240</v>
      </c>
      <c r="F217" s="56">
        <v>2006</v>
      </c>
      <c r="G217" s="55" t="s">
        <v>432</v>
      </c>
      <c r="H217" s="57"/>
      <c r="I217" s="57">
        <v>0.00431712962962963</v>
      </c>
      <c r="J217" s="57">
        <v>0.00431712962962963</v>
      </c>
      <c r="K217" s="53" t="s">
        <v>286</v>
      </c>
    </row>
    <row r="218" spans="1:11" ht="15" customHeight="1">
      <c r="A218" s="53" t="s">
        <v>274</v>
      </c>
      <c r="B218" s="53"/>
      <c r="C218" s="58">
        <v>114</v>
      </c>
      <c r="D218" s="54" t="s">
        <v>244</v>
      </c>
      <c r="E218" s="55" t="s">
        <v>77</v>
      </c>
      <c r="F218" s="56">
        <v>2006</v>
      </c>
      <c r="G218" s="55" t="s">
        <v>24</v>
      </c>
      <c r="H218" s="57"/>
      <c r="I218" s="57">
        <v>0.004340277777777778</v>
      </c>
      <c r="J218" s="57">
        <v>0.004340277777777778</v>
      </c>
      <c r="K218" s="53" t="s">
        <v>294</v>
      </c>
    </row>
    <row r="219" spans="1:11" ht="15" customHeight="1">
      <c r="A219" s="53" t="s">
        <v>281</v>
      </c>
      <c r="B219" s="53"/>
      <c r="C219" s="58">
        <v>109</v>
      </c>
      <c r="D219" s="54" t="s">
        <v>503</v>
      </c>
      <c r="E219" s="55" t="s">
        <v>77</v>
      </c>
      <c r="F219" s="56">
        <v>2005</v>
      </c>
      <c r="G219" s="55" t="s">
        <v>37</v>
      </c>
      <c r="H219" s="57"/>
      <c r="I219" s="57">
        <v>0.004432870370370371</v>
      </c>
      <c r="J219" s="57">
        <v>0.004432870370370371</v>
      </c>
      <c r="K219" s="53" t="s">
        <v>297</v>
      </c>
    </row>
    <row r="220" spans="1:11" ht="15" customHeight="1">
      <c r="A220" s="53" t="s">
        <v>283</v>
      </c>
      <c r="B220" s="53"/>
      <c r="C220" s="58">
        <v>108</v>
      </c>
      <c r="D220" s="54" t="s">
        <v>102</v>
      </c>
      <c r="E220" s="55" t="s">
        <v>30</v>
      </c>
      <c r="F220" s="56">
        <v>2005</v>
      </c>
      <c r="G220" s="55" t="s">
        <v>37</v>
      </c>
      <c r="H220" s="57"/>
      <c r="I220" s="57">
        <v>0.0044444444444444444</v>
      </c>
      <c r="J220" s="57">
        <v>0.0044444444444444444</v>
      </c>
      <c r="K220" s="53" t="s">
        <v>298</v>
      </c>
    </row>
    <row r="221" spans="1:11" ht="15" customHeight="1">
      <c r="A221" s="53" t="s">
        <v>275</v>
      </c>
      <c r="B221" s="53"/>
      <c r="C221" s="58">
        <v>105</v>
      </c>
      <c r="D221" s="54" t="s">
        <v>109</v>
      </c>
      <c r="E221" s="55" t="s">
        <v>110</v>
      </c>
      <c r="F221" s="56">
        <v>2005</v>
      </c>
      <c r="G221" s="55" t="s">
        <v>18</v>
      </c>
      <c r="H221" s="57"/>
      <c r="I221" s="57">
        <v>0.0045370370370370365</v>
      </c>
      <c r="J221" s="57">
        <v>0.0045370370370370365</v>
      </c>
      <c r="K221" s="53" t="s">
        <v>317</v>
      </c>
    </row>
    <row r="222" spans="1:11" ht="15" customHeight="1">
      <c r="A222" s="53" t="s">
        <v>277</v>
      </c>
      <c r="B222" s="53"/>
      <c r="C222" s="58">
        <v>119</v>
      </c>
      <c r="D222" s="54" t="s">
        <v>253</v>
      </c>
      <c r="E222" s="55" t="s">
        <v>57</v>
      </c>
      <c r="F222" s="56">
        <v>2005</v>
      </c>
      <c r="G222" s="55" t="s">
        <v>470</v>
      </c>
      <c r="H222" s="57"/>
      <c r="I222" s="57">
        <v>0.004618055555555556</v>
      </c>
      <c r="J222" s="57">
        <v>0.004618055555555556</v>
      </c>
      <c r="K222" s="53" t="s">
        <v>341</v>
      </c>
    </row>
    <row r="223" spans="1:11" ht="15" customHeight="1">
      <c r="A223" s="53" t="s">
        <v>287</v>
      </c>
      <c r="B223" s="53"/>
      <c r="C223" s="58">
        <v>253</v>
      </c>
      <c r="D223" s="54" t="s">
        <v>104</v>
      </c>
      <c r="E223" s="55" t="s">
        <v>26</v>
      </c>
      <c r="F223" s="56">
        <v>2006</v>
      </c>
      <c r="G223" s="55" t="s">
        <v>432</v>
      </c>
      <c r="H223" s="57"/>
      <c r="I223" s="57">
        <v>0.00462962962962963</v>
      </c>
      <c r="J223" s="57">
        <v>0.00462962962962963</v>
      </c>
      <c r="K223" s="53" t="s">
        <v>319</v>
      </c>
    </row>
    <row r="224" spans="1:11" ht="15" customHeight="1">
      <c r="A224" s="53" t="s">
        <v>280</v>
      </c>
      <c r="B224" s="53"/>
      <c r="C224" s="58">
        <v>116</v>
      </c>
      <c r="D224" s="54" t="s">
        <v>241</v>
      </c>
      <c r="E224" s="55" t="s">
        <v>242</v>
      </c>
      <c r="F224" s="56">
        <v>2006</v>
      </c>
      <c r="G224" s="55" t="s">
        <v>470</v>
      </c>
      <c r="H224" s="57"/>
      <c r="I224" s="57">
        <v>0.004641203703703704</v>
      </c>
      <c r="J224" s="57">
        <v>0.004641203703703704</v>
      </c>
      <c r="K224" s="53" t="s">
        <v>321</v>
      </c>
    </row>
    <row r="225" spans="1:11" ht="15" customHeight="1">
      <c r="A225" s="53" t="s">
        <v>295</v>
      </c>
      <c r="B225" s="53"/>
      <c r="C225" s="58">
        <v>216</v>
      </c>
      <c r="D225" s="54" t="s">
        <v>504</v>
      </c>
      <c r="E225" s="55" t="s">
        <v>505</v>
      </c>
      <c r="F225" s="56">
        <v>2005</v>
      </c>
      <c r="G225" s="55" t="s">
        <v>289</v>
      </c>
      <c r="H225" s="57"/>
      <c r="I225" s="57">
        <v>0.004710648148148148</v>
      </c>
      <c r="J225" s="57">
        <v>0.004710648148148148</v>
      </c>
      <c r="K225" s="53" t="s">
        <v>336</v>
      </c>
    </row>
    <row r="226" spans="1:11" ht="15" customHeight="1">
      <c r="A226" s="53" t="s">
        <v>282</v>
      </c>
      <c r="B226" s="53"/>
      <c r="C226" s="58">
        <v>103</v>
      </c>
      <c r="D226" s="54" t="s">
        <v>452</v>
      </c>
      <c r="E226" s="55" t="s">
        <v>20</v>
      </c>
      <c r="F226" s="56">
        <v>2006</v>
      </c>
      <c r="G226" s="55" t="s">
        <v>18</v>
      </c>
      <c r="H226" s="57"/>
      <c r="I226" s="57">
        <v>0.004722222222222222</v>
      </c>
      <c r="J226" s="57">
        <v>0.004722222222222222</v>
      </c>
      <c r="K226" s="53" t="s">
        <v>343</v>
      </c>
    </row>
    <row r="227" spans="1:11" ht="15" customHeight="1">
      <c r="A227" s="53" t="s">
        <v>291</v>
      </c>
      <c r="B227" s="53"/>
      <c r="C227" s="58">
        <v>106</v>
      </c>
      <c r="D227" s="54" t="s">
        <v>255</v>
      </c>
      <c r="E227" s="55" t="s">
        <v>21</v>
      </c>
      <c r="F227" s="56">
        <v>2005</v>
      </c>
      <c r="G227" s="55" t="s">
        <v>18</v>
      </c>
      <c r="H227" s="57"/>
      <c r="I227" s="57">
        <v>0.00474537037037037</v>
      </c>
      <c r="J227" s="57">
        <v>0.00474537037037037</v>
      </c>
      <c r="K227" s="53" t="s">
        <v>356</v>
      </c>
    </row>
    <row r="228" spans="1:11" ht="15" customHeight="1">
      <c r="A228" s="53" t="s">
        <v>292</v>
      </c>
      <c r="B228" s="53"/>
      <c r="C228" s="58">
        <v>251</v>
      </c>
      <c r="D228" s="54" t="s">
        <v>103</v>
      </c>
      <c r="E228" s="55" t="s">
        <v>58</v>
      </c>
      <c r="F228" s="56">
        <v>2006</v>
      </c>
      <c r="G228" s="55" t="s">
        <v>432</v>
      </c>
      <c r="H228" s="57"/>
      <c r="I228" s="57">
        <v>0.004768518518518518</v>
      </c>
      <c r="J228" s="57">
        <v>0.004768518518518518</v>
      </c>
      <c r="K228" s="53" t="s">
        <v>347</v>
      </c>
    </row>
    <row r="229" spans="1:11" ht="15" customHeight="1">
      <c r="A229" s="53" t="s">
        <v>284</v>
      </c>
      <c r="B229" s="53"/>
      <c r="C229" s="58">
        <v>102</v>
      </c>
      <c r="D229" s="54" t="s">
        <v>506</v>
      </c>
      <c r="E229" s="55" t="s">
        <v>78</v>
      </c>
      <c r="F229" s="56">
        <v>2006</v>
      </c>
      <c r="G229" s="55" t="s">
        <v>18</v>
      </c>
      <c r="H229" s="57"/>
      <c r="I229" s="57">
        <v>0.004791666666666667</v>
      </c>
      <c r="J229" s="57">
        <v>0.004791666666666667</v>
      </c>
      <c r="K229" s="53" t="s">
        <v>357</v>
      </c>
    </row>
    <row r="230" spans="1:11" ht="15" customHeight="1">
      <c r="A230" s="53" t="s">
        <v>285</v>
      </c>
      <c r="B230" s="53"/>
      <c r="C230" s="58">
        <v>254</v>
      </c>
      <c r="D230" s="54" t="s">
        <v>107</v>
      </c>
      <c r="E230" s="55" t="s">
        <v>108</v>
      </c>
      <c r="F230" s="56">
        <v>2006</v>
      </c>
      <c r="G230" s="55" t="s">
        <v>432</v>
      </c>
      <c r="H230" s="57"/>
      <c r="I230" s="57">
        <v>0.004872685185185186</v>
      </c>
      <c r="J230" s="57">
        <v>0.004872685185185186</v>
      </c>
      <c r="K230" s="53" t="s">
        <v>365</v>
      </c>
    </row>
    <row r="231" spans="1:11" ht="15" customHeight="1">
      <c r="A231" s="53" t="s">
        <v>305</v>
      </c>
      <c r="B231" s="53"/>
      <c r="C231" s="58">
        <v>243</v>
      </c>
      <c r="D231" s="54" t="s">
        <v>112</v>
      </c>
      <c r="E231" s="55" t="s">
        <v>21</v>
      </c>
      <c r="F231" s="56">
        <v>2006</v>
      </c>
      <c r="G231" s="55" t="s">
        <v>487</v>
      </c>
      <c r="H231" s="57"/>
      <c r="I231" s="57">
        <v>0.004918981481481482</v>
      </c>
      <c r="J231" s="57">
        <v>0.004918981481481482</v>
      </c>
      <c r="K231" s="53" t="s">
        <v>361</v>
      </c>
    </row>
    <row r="232" spans="1:11" ht="15" customHeight="1">
      <c r="A232" s="53" t="s">
        <v>286</v>
      </c>
      <c r="B232" s="53"/>
      <c r="C232" s="58">
        <v>240</v>
      </c>
      <c r="D232" s="54" t="s">
        <v>99</v>
      </c>
      <c r="E232" s="55" t="s">
        <v>21</v>
      </c>
      <c r="F232" s="56">
        <v>2006</v>
      </c>
      <c r="G232" s="55" t="s">
        <v>18</v>
      </c>
      <c r="H232" s="57"/>
      <c r="I232" s="57">
        <v>0.004953703703703704</v>
      </c>
      <c r="J232" s="57">
        <v>0.004953703703703704</v>
      </c>
      <c r="K232" s="53" t="s">
        <v>500</v>
      </c>
    </row>
    <row r="233" spans="1:11" ht="15" customHeight="1">
      <c r="A233" s="53" t="s">
        <v>293</v>
      </c>
      <c r="B233" s="53"/>
      <c r="C233" s="58">
        <v>219</v>
      </c>
      <c r="D233" s="54" t="s">
        <v>360</v>
      </c>
      <c r="E233" s="55" t="s">
        <v>114</v>
      </c>
      <c r="F233" s="56">
        <v>2005</v>
      </c>
      <c r="G233" s="55" t="s">
        <v>18</v>
      </c>
      <c r="H233" s="57"/>
      <c r="I233" s="57">
        <v>0.005046296296296296</v>
      </c>
      <c r="J233" s="57">
        <v>0.005046296296296296</v>
      </c>
      <c r="K233" s="53" t="s">
        <v>489</v>
      </c>
    </row>
    <row r="234" spans="1:11" ht="15" customHeight="1">
      <c r="A234" s="53" t="s">
        <v>294</v>
      </c>
      <c r="B234" s="53"/>
      <c r="C234" s="58">
        <v>112</v>
      </c>
      <c r="D234" s="54" t="s">
        <v>113</v>
      </c>
      <c r="E234" s="55" t="s">
        <v>57</v>
      </c>
      <c r="F234" s="56">
        <v>2005</v>
      </c>
      <c r="G234" s="55" t="s">
        <v>24</v>
      </c>
      <c r="H234" s="57"/>
      <c r="I234" s="57">
        <v>0.005138888888888889</v>
      </c>
      <c r="J234" s="57">
        <v>0.005138888888888889</v>
      </c>
      <c r="K234" s="53" t="s">
        <v>507</v>
      </c>
    </row>
    <row r="235" spans="1:11" ht="15" customHeight="1">
      <c r="A235" s="53" t="s">
        <v>296</v>
      </c>
      <c r="B235" s="53"/>
      <c r="C235" s="58">
        <v>104</v>
      </c>
      <c r="D235" s="54" t="s">
        <v>508</v>
      </c>
      <c r="E235" s="55" t="s">
        <v>509</v>
      </c>
      <c r="F235" s="56">
        <v>2006</v>
      </c>
      <c r="G235" s="55" t="s">
        <v>18</v>
      </c>
      <c r="H235" s="57"/>
      <c r="I235" s="57">
        <v>0.005219907407407407</v>
      </c>
      <c r="J235" s="57">
        <v>0.005219907407407407</v>
      </c>
      <c r="K235" s="53" t="s">
        <v>510</v>
      </c>
    </row>
    <row r="236" spans="1:11" ht="15" customHeight="1">
      <c r="A236" s="53" t="s">
        <v>288</v>
      </c>
      <c r="B236" s="53"/>
      <c r="C236" s="58">
        <v>107</v>
      </c>
      <c r="D236" s="54" t="s">
        <v>511</v>
      </c>
      <c r="E236" s="55" t="s">
        <v>512</v>
      </c>
      <c r="F236" s="56">
        <v>2006</v>
      </c>
      <c r="G236" s="55" t="s">
        <v>220</v>
      </c>
      <c r="H236" s="57"/>
      <c r="I236" s="57">
        <v>0.005694444444444444</v>
      </c>
      <c r="J236" s="57">
        <v>0.005694444444444444</v>
      </c>
      <c r="K236" s="53" t="s">
        <v>513</v>
      </c>
    </row>
    <row r="237" spans="2:9" ht="8.25" customHeight="1">
      <c r="B237" s="168"/>
      <c r="H237" s="169"/>
      <c r="I237" s="169"/>
    </row>
    <row r="238" spans="1:13" s="26" customFormat="1" ht="45" customHeight="1" thickBot="1">
      <c r="A238" s="36"/>
      <c r="B238" s="36"/>
      <c r="C238" s="37" t="s">
        <v>8</v>
      </c>
      <c r="D238" s="29" t="str">
        <f>Kategorie!B15</f>
        <v>Žáci mladší, do 12 let  (nar. 2005 - 2006)</v>
      </c>
      <c r="E238" s="29"/>
      <c r="F238" s="28"/>
      <c r="G238" s="28"/>
      <c r="H238" s="38"/>
      <c r="I238" s="39"/>
      <c r="J238" s="40"/>
      <c r="K238" s="41" t="str">
        <f>Kategorie!C15</f>
        <v>1500 m</v>
      </c>
      <c r="L238" s="42"/>
      <c r="M238" s="25"/>
    </row>
    <row r="239" spans="1:13" s="51" customFormat="1" ht="24.75" customHeight="1" thickBot="1">
      <c r="A239" s="43" t="s">
        <v>9</v>
      </c>
      <c r="B239" s="44" t="s">
        <v>10</v>
      </c>
      <c r="C239" s="44" t="s">
        <v>11</v>
      </c>
      <c r="D239" s="45" t="s">
        <v>12</v>
      </c>
      <c r="E239" s="46"/>
      <c r="F239" s="47" t="s">
        <v>13</v>
      </c>
      <c r="G239" s="48" t="s">
        <v>14</v>
      </c>
      <c r="H239" s="49" t="s">
        <v>15</v>
      </c>
      <c r="I239" s="49" t="s">
        <v>16</v>
      </c>
      <c r="J239" s="49" t="s">
        <v>17</v>
      </c>
      <c r="K239" s="50" t="s">
        <v>469</v>
      </c>
      <c r="M239" s="52"/>
    </row>
    <row r="240" spans="1:11" ht="15" customHeight="1">
      <c r="A240" s="53"/>
      <c r="B240" s="53"/>
      <c r="C240" s="61"/>
      <c r="D240" s="54"/>
      <c r="E240" s="54"/>
      <c r="F240" s="56"/>
      <c r="G240" s="55"/>
      <c r="H240" s="57"/>
      <c r="I240" s="57"/>
      <c r="J240" s="57"/>
      <c r="K240" s="53"/>
    </row>
    <row r="241" spans="1:11" ht="15" customHeight="1">
      <c r="A241" s="53" t="s">
        <v>269</v>
      </c>
      <c r="B241" s="53"/>
      <c r="C241" s="58">
        <v>124</v>
      </c>
      <c r="D241" s="54" t="s">
        <v>118</v>
      </c>
      <c r="E241" s="55" t="s">
        <v>91</v>
      </c>
      <c r="F241" s="56">
        <v>2005</v>
      </c>
      <c r="G241" s="55" t="s">
        <v>220</v>
      </c>
      <c r="H241" s="57"/>
      <c r="I241" s="57">
        <v>0.0038773148148148143</v>
      </c>
      <c r="J241" s="57">
        <v>0.0038773148148148143</v>
      </c>
      <c r="K241" s="53" t="s">
        <v>271</v>
      </c>
    </row>
    <row r="242" spans="1:11" ht="15" customHeight="1">
      <c r="A242" s="53" t="s">
        <v>271</v>
      </c>
      <c r="B242" s="53"/>
      <c r="C242" s="58">
        <v>142</v>
      </c>
      <c r="D242" s="54" t="s">
        <v>122</v>
      </c>
      <c r="E242" s="55" t="s">
        <v>36</v>
      </c>
      <c r="F242" s="56">
        <v>2005</v>
      </c>
      <c r="G242" s="55" t="s">
        <v>470</v>
      </c>
      <c r="H242" s="57"/>
      <c r="I242" s="57">
        <v>0.003935185185185186</v>
      </c>
      <c r="J242" s="57">
        <v>0.003935185185185186</v>
      </c>
      <c r="K242" s="53" t="s">
        <v>273</v>
      </c>
    </row>
    <row r="243" spans="1:11" ht="15" customHeight="1">
      <c r="A243" s="53" t="s">
        <v>273</v>
      </c>
      <c r="B243" s="53"/>
      <c r="C243" s="58">
        <v>127</v>
      </c>
      <c r="D243" s="54" t="s">
        <v>514</v>
      </c>
      <c r="E243" s="55" t="s">
        <v>70</v>
      </c>
      <c r="F243" s="56">
        <v>2006</v>
      </c>
      <c r="G243" s="55" t="s">
        <v>37</v>
      </c>
      <c r="H243" s="57"/>
      <c r="I243" s="57">
        <v>0.003946759259259259</v>
      </c>
      <c r="J243" s="57">
        <v>0.003946759259259259</v>
      </c>
      <c r="K243" s="53" t="s">
        <v>272</v>
      </c>
    </row>
    <row r="244" spans="1:11" ht="15" customHeight="1">
      <c r="A244" s="53" t="s">
        <v>272</v>
      </c>
      <c r="B244" s="53"/>
      <c r="C244" s="58">
        <v>136</v>
      </c>
      <c r="D244" s="54" t="s">
        <v>235</v>
      </c>
      <c r="E244" s="55" t="s">
        <v>33</v>
      </c>
      <c r="F244" s="56">
        <v>2006</v>
      </c>
      <c r="G244" s="55" t="s">
        <v>470</v>
      </c>
      <c r="H244" s="57"/>
      <c r="I244" s="57">
        <v>0.004016203703703703</v>
      </c>
      <c r="J244" s="57">
        <v>0.004016203703703703</v>
      </c>
      <c r="K244" s="53" t="s">
        <v>274</v>
      </c>
    </row>
    <row r="245" spans="1:11" ht="15" customHeight="1">
      <c r="A245" s="53" t="s">
        <v>276</v>
      </c>
      <c r="B245" s="53"/>
      <c r="C245" s="58">
        <v>126</v>
      </c>
      <c r="D245" s="54" t="s">
        <v>515</v>
      </c>
      <c r="E245" s="55" t="s">
        <v>61</v>
      </c>
      <c r="F245" s="56">
        <v>2006</v>
      </c>
      <c r="G245" s="55" t="s">
        <v>220</v>
      </c>
      <c r="H245" s="57"/>
      <c r="I245" s="57">
        <v>0.004155092592592593</v>
      </c>
      <c r="J245" s="57">
        <v>0.004155092592592593</v>
      </c>
      <c r="K245" s="53" t="s">
        <v>275</v>
      </c>
    </row>
    <row r="246" spans="1:11" ht="15" customHeight="1">
      <c r="A246" s="53" t="s">
        <v>274</v>
      </c>
      <c r="B246" s="53"/>
      <c r="C246" s="58">
        <v>289</v>
      </c>
      <c r="D246" s="54" t="s">
        <v>516</v>
      </c>
      <c r="E246" s="55" t="s">
        <v>42</v>
      </c>
      <c r="F246" s="56">
        <v>2005</v>
      </c>
      <c r="G246" s="55" t="s">
        <v>18</v>
      </c>
      <c r="H246" s="57"/>
      <c r="I246" s="57">
        <v>0.004166666666666667</v>
      </c>
      <c r="J246" s="57">
        <v>0.004166666666666667</v>
      </c>
      <c r="K246" s="53" t="s">
        <v>277</v>
      </c>
    </row>
    <row r="247" spans="1:11" ht="15" customHeight="1">
      <c r="A247" s="53" t="s">
        <v>281</v>
      </c>
      <c r="B247" s="53"/>
      <c r="C247" s="58">
        <v>235</v>
      </c>
      <c r="D247" s="54" t="s">
        <v>517</v>
      </c>
      <c r="E247" s="55" t="s">
        <v>151</v>
      </c>
      <c r="F247" s="56">
        <v>2005</v>
      </c>
      <c r="G247" s="55" t="s">
        <v>518</v>
      </c>
      <c r="H247" s="57"/>
      <c r="I247" s="57">
        <v>0.00417824074074074</v>
      </c>
      <c r="J247" s="57">
        <v>0.00417824074074074</v>
      </c>
      <c r="K247" s="53" t="s">
        <v>287</v>
      </c>
    </row>
    <row r="248" spans="1:11" ht="15" customHeight="1">
      <c r="A248" s="53" t="s">
        <v>283</v>
      </c>
      <c r="B248" s="53"/>
      <c r="C248" s="58">
        <v>123</v>
      </c>
      <c r="D248" s="54" t="s">
        <v>120</v>
      </c>
      <c r="E248" s="55" t="s">
        <v>42</v>
      </c>
      <c r="F248" s="56">
        <v>2005</v>
      </c>
      <c r="G248" s="55" t="s">
        <v>18</v>
      </c>
      <c r="H248" s="57"/>
      <c r="I248" s="57">
        <v>0.004189814814814815</v>
      </c>
      <c r="J248" s="57">
        <v>0.004189814814814815</v>
      </c>
      <c r="K248" s="53" t="s">
        <v>295</v>
      </c>
    </row>
    <row r="249" spans="1:11" ht="15" customHeight="1">
      <c r="A249" s="53" t="s">
        <v>275</v>
      </c>
      <c r="B249" s="53"/>
      <c r="C249" s="58">
        <v>210</v>
      </c>
      <c r="D249" s="54" t="s">
        <v>172</v>
      </c>
      <c r="E249" s="55" t="s">
        <v>48</v>
      </c>
      <c r="F249" s="56">
        <v>2006</v>
      </c>
      <c r="G249" s="55" t="s">
        <v>289</v>
      </c>
      <c r="H249" s="57"/>
      <c r="I249" s="57">
        <v>0.004201388888888889</v>
      </c>
      <c r="J249" s="57">
        <v>0.004201388888888889</v>
      </c>
      <c r="K249" s="53" t="s">
        <v>291</v>
      </c>
    </row>
    <row r="250" spans="1:11" ht="15" customHeight="1">
      <c r="A250" s="53" t="s">
        <v>277</v>
      </c>
      <c r="B250" s="53"/>
      <c r="C250" s="58">
        <v>145</v>
      </c>
      <c r="D250" s="54" t="s">
        <v>97</v>
      </c>
      <c r="E250" s="55" t="s">
        <v>65</v>
      </c>
      <c r="F250" s="56">
        <v>2005</v>
      </c>
      <c r="G250" s="55" t="s">
        <v>470</v>
      </c>
      <c r="H250" s="57"/>
      <c r="I250" s="57">
        <v>0.0043055555555555555</v>
      </c>
      <c r="J250" s="57">
        <v>0.0043055555555555555</v>
      </c>
      <c r="K250" s="53" t="s">
        <v>305</v>
      </c>
    </row>
    <row r="251" spans="1:11" ht="15" customHeight="1">
      <c r="A251" s="53" t="s">
        <v>287</v>
      </c>
      <c r="B251" s="53"/>
      <c r="C251" s="58">
        <v>125</v>
      </c>
      <c r="D251" s="54" t="s">
        <v>219</v>
      </c>
      <c r="E251" s="55" t="s">
        <v>42</v>
      </c>
      <c r="F251" s="56">
        <v>2005</v>
      </c>
      <c r="G251" s="55" t="s">
        <v>220</v>
      </c>
      <c r="H251" s="57"/>
      <c r="I251" s="57">
        <v>0.004386574074074074</v>
      </c>
      <c r="J251" s="57">
        <v>0.004386574074074074</v>
      </c>
      <c r="K251" s="53" t="s">
        <v>296</v>
      </c>
    </row>
    <row r="252" spans="1:11" ht="15" customHeight="1">
      <c r="A252" s="53" t="s">
        <v>280</v>
      </c>
      <c r="B252" s="53"/>
      <c r="C252" s="58">
        <v>122</v>
      </c>
      <c r="D252" s="54" t="s">
        <v>125</v>
      </c>
      <c r="E252" s="55" t="s">
        <v>91</v>
      </c>
      <c r="F252" s="56">
        <v>2006</v>
      </c>
      <c r="G252" s="55" t="s">
        <v>18</v>
      </c>
      <c r="H252" s="57"/>
      <c r="I252" s="57">
        <v>0.004513888888888889</v>
      </c>
      <c r="J252" s="57">
        <v>0.004513888888888889</v>
      </c>
      <c r="K252" s="53" t="s">
        <v>316</v>
      </c>
    </row>
    <row r="253" spans="1:11" ht="15" customHeight="1">
      <c r="A253" s="53" t="s">
        <v>295</v>
      </c>
      <c r="B253" s="53"/>
      <c r="C253" s="58">
        <v>129</v>
      </c>
      <c r="D253" s="54" t="s">
        <v>349</v>
      </c>
      <c r="E253" s="55" t="s">
        <v>91</v>
      </c>
      <c r="F253" s="56">
        <v>2006</v>
      </c>
      <c r="G253" s="55" t="s">
        <v>37</v>
      </c>
      <c r="H253" s="57"/>
      <c r="I253" s="57">
        <v>0.004525462962962963</v>
      </c>
      <c r="J253" s="57">
        <v>0.004525462962962963</v>
      </c>
      <c r="K253" s="53" t="s">
        <v>331</v>
      </c>
    </row>
    <row r="254" spans="1:11" ht="15" customHeight="1">
      <c r="A254" s="53" t="s">
        <v>282</v>
      </c>
      <c r="B254" s="53"/>
      <c r="C254" s="58">
        <v>138</v>
      </c>
      <c r="D254" s="54" t="s">
        <v>124</v>
      </c>
      <c r="E254" s="55" t="s">
        <v>61</v>
      </c>
      <c r="F254" s="56">
        <v>2006</v>
      </c>
      <c r="G254" s="55" t="s">
        <v>470</v>
      </c>
      <c r="H254" s="57"/>
      <c r="I254" s="57">
        <v>0.004548611111111111</v>
      </c>
      <c r="J254" s="57">
        <v>0.004548611111111111</v>
      </c>
      <c r="K254" s="53" t="s">
        <v>339</v>
      </c>
    </row>
    <row r="255" spans="1:11" ht="15" customHeight="1">
      <c r="A255" s="53" t="s">
        <v>291</v>
      </c>
      <c r="B255" s="53"/>
      <c r="C255" s="58">
        <v>137</v>
      </c>
      <c r="D255" s="54" t="s">
        <v>62</v>
      </c>
      <c r="E255" s="55" t="s">
        <v>127</v>
      </c>
      <c r="F255" s="56">
        <v>2006</v>
      </c>
      <c r="G255" s="55" t="s">
        <v>470</v>
      </c>
      <c r="H255" s="57"/>
      <c r="I255" s="57">
        <v>0.004606481481481481</v>
      </c>
      <c r="J255" s="57">
        <v>0.004606481481481481</v>
      </c>
      <c r="K255" s="53" t="s">
        <v>318</v>
      </c>
    </row>
    <row r="256" spans="1:11" ht="15" customHeight="1">
      <c r="A256" s="53" t="s">
        <v>292</v>
      </c>
      <c r="B256" s="53"/>
      <c r="C256" s="58">
        <v>140</v>
      </c>
      <c r="D256" s="54" t="s">
        <v>121</v>
      </c>
      <c r="E256" s="55" t="s">
        <v>39</v>
      </c>
      <c r="F256" s="56">
        <v>2005</v>
      </c>
      <c r="G256" s="55" t="s">
        <v>470</v>
      </c>
      <c r="H256" s="57"/>
      <c r="I256" s="57">
        <v>0.004675925925925926</v>
      </c>
      <c r="J256" s="57">
        <v>0.004675925925925926</v>
      </c>
      <c r="K256" s="53" t="s">
        <v>335</v>
      </c>
    </row>
    <row r="257" spans="1:11" ht="15" customHeight="1">
      <c r="A257" s="53" t="s">
        <v>284</v>
      </c>
      <c r="B257" s="53"/>
      <c r="C257" s="58">
        <v>121</v>
      </c>
      <c r="D257" s="54" t="s">
        <v>348</v>
      </c>
      <c r="E257" s="55" t="s">
        <v>149</v>
      </c>
      <c r="F257" s="56">
        <v>2006</v>
      </c>
      <c r="G257" s="55" t="s">
        <v>18</v>
      </c>
      <c r="H257" s="57"/>
      <c r="I257" s="57">
        <v>0.004733796296296296</v>
      </c>
      <c r="J257" s="57">
        <v>0.004733796296296296</v>
      </c>
      <c r="K257" s="53" t="s">
        <v>345</v>
      </c>
    </row>
    <row r="258" spans="1:11" ht="15" customHeight="1">
      <c r="A258" s="53" t="s">
        <v>285</v>
      </c>
      <c r="B258" s="53"/>
      <c r="C258" s="58">
        <v>141</v>
      </c>
      <c r="D258" s="54" t="s">
        <v>128</v>
      </c>
      <c r="E258" s="55" t="s">
        <v>95</v>
      </c>
      <c r="F258" s="56">
        <v>2005</v>
      </c>
      <c r="G258" s="55" t="s">
        <v>470</v>
      </c>
      <c r="H258" s="57"/>
      <c r="I258" s="57">
        <v>0.004756944444444445</v>
      </c>
      <c r="J258" s="57">
        <v>0.004756944444444445</v>
      </c>
      <c r="K258" s="53" t="s">
        <v>346</v>
      </c>
    </row>
    <row r="259" spans="1:11" ht="15" customHeight="1">
      <c r="A259" s="53" t="s">
        <v>305</v>
      </c>
      <c r="B259" s="53"/>
      <c r="C259" s="58">
        <v>132</v>
      </c>
      <c r="D259" s="54" t="s">
        <v>519</v>
      </c>
      <c r="E259" s="55" t="s">
        <v>43</v>
      </c>
      <c r="F259" s="56">
        <v>2005</v>
      </c>
      <c r="G259" s="55" t="s">
        <v>116</v>
      </c>
      <c r="H259" s="57"/>
      <c r="I259" s="57">
        <v>0.004849537037037037</v>
      </c>
      <c r="J259" s="57">
        <v>0.004849537037037037</v>
      </c>
      <c r="K259" s="53" t="s">
        <v>358</v>
      </c>
    </row>
    <row r="260" spans="1:11" ht="15" customHeight="1">
      <c r="A260" s="53" t="s">
        <v>286</v>
      </c>
      <c r="B260" s="53"/>
      <c r="C260" s="58">
        <v>133</v>
      </c>
      <c r="D260" s="54" t="s">
        <v>252</v>
      </c>
      <c r="E260" s="55" t="s">
        <v>67</v>
      </c>
      <c r="F260" s="56">
        <v>2006</v>
      </c>
      <c r="G260" s="55" t="s">
        <v>116</v>
      </c>
      <c r="H260" s="57"/>
      <c r="I260" s="57">
        <v>0.005405092592592592</v>
      </c>
      <c r="J260" s="57">
        <v>0.005405092592592592</v>
      </c>
      <c r="K260" s="53" t="s">
        <v>520</v>
      </c>
    </row>
    <row r="261" spans="1:11" ht="15" customHeight="1">
      <c r="A261" s="53" t="s">
        <v>293</v>
      </c>
      <c r="B261" s="53"/>
      <c r="C261" s="58">
        <v>131</v>
      </c>
      <c r="D261" s="54" t="s">
        <v>129</v>
      </c>
      <c r="E261" s="55" t="s">
        <v>67</v>
      </c>
      <c r="F261" s="56">
        <v>2006</v>
      </c>
      <c r="G261" s="55" t="s">
        <v>116</v>
      </c>
      <c r="H261" s="57"/>
      <c r="I261" s="57">
        <v>0.005902777777777778</v>
      </c>
      <c r="J261" s="57">
        <v>0.005902777777777778</v>
      </c>
      <c r="K261" s="53" t="s">
        <v>521</v>
      </c>
    </row>
    <row r="262" spans="1:11" ht="15" customHeight="1">
      <c r="A262" s="53" t="s">
        <v>294</v>
      </c>
      <c r="B262" s="53"/>
      <c r="C262" s="58">
        <v>134</v>
      </c>
      <c r="D262" s="54" t="s">
        <v>252</v>
      </c>
      <c r="E262" s="55" t="s">
        <v>90</v>
      </c>
      <c r="F262" s="56">
        <v>2005</v>
      </c>
      <c r="G262" s="55" t="s">
        <v>116</v>
      </c>
      <c r="H262" s="57"/>
      <c r="I262" s="57">
        <v>0.0061574074074074074</v>
      </c>
      <c r="J262" s="57">
        <v>0.0061574074074074074</v>
      </c>
      <c r="K262" s="53" t="s">
        <v>522</v>
      </c>
    </row>
    <row r="263" spans="2:9" ht="15" customHeight="1">
      <c r="B263" s="168"/>
      <c r="H263" s="169"/>
      <c r="I263" s="169"/>
    </row>
    <row r="264" spans="1:13" s="26" customFormat="1" ht="45" customHeight="1" thickBot="1">
      <c r="A264" s="36"/>
      <c r="B264" s="36"/>
      <c r="C264" s="37" t="s">
        <v>8</v>
      </c>
      <c r="D264" s="29" t="str">
        <f>Kategorie!B16</f>
        <v>Žákyně starší, do 14 let  (nar. 2003 - 2004)</v>
      </c>
      <c r="E264" s="29"/>
      <c r="F264" s="28"/>
      <c r="G264" s="28"/>
      <c r="H264" s="38"/>
      <c r="I264" s="39"/>
      <c r="J264" s="40"/>
      <c r="K264" s="41" t="str">
        <f>Kategorie!C16</f>
        <v>1500 m</v>
      </c>
      <c r="L264" s="42"/>
      <c r="M264" s="25"/>
    </row>
    <row r="265" spans="1:13" s="51" customFormat="1" ht="24.75" customHeight="1" thickBot="1">
      <c r="A265" s="43" t="s">
        <v>9</v>
      </c>
      <c r="B265" s="44" t="s">
        <v>10</v>
      </c>
      <c r="C265" s="44" t="s">
        <v>11</v>
      </c>
      <c r="D265" s="45" t="s">
        <v>12</v>
      </c>
      <c r="E265" s="46"/>
      <c r="F265" s="47" t="s">
        <v>13</v>
      </c>
      <c r="G265" s="48" t="s">
        <v>14</v>
      </c>
      <c r="H265" s="49" t="s">
        <v>15</v>
      </c>
      <c r="I265" s="49" t="s">
        <v>16</v>
      </c>
      <c r="J265" s="49" t="s">
        <v>17</v>
      </c>
      <c r="K265" s="50" t="s">
        <v>469</v>
      </c>
      <c r="M265" s="52"/>
    </row>
    <row r="266" spans="1:11" ht="15" customHeight="1">
      <c r="A266" s="53"/>
      <c r="B266" s="53"/>
      <c r="C266" s="61"/>
      <c r="D266" s="54"/>
      <c r="E266" s="55"/>
      <c r="F266" s="56"/>
      <c r="G266" s="55"/>
      <c r="H266" s="57"/>
      <c r="I266" s="57"/>
      <c r="J266" s="57"/>
      <c r="K266" s="53"/>
    </row>
    <row r="267" spans="1:11" ht="15" customHeight="1">
      <c r="A267" s="53" t="s">
        <v>269</v>
      </c>
      <c r="B267" s="53"/>
      <c r="C267" s="58">
        <v>159</v>
      </c>
      <c r="D267" s="55" t="s">
        <v>130</v>
      </c>
      <c r="E267" s="55" t="s">
        <v>131</v>
      </c>
      <c r="F267" s="56">
        <v>2004</v>
      </c>
      <c r="G267" s="55" t="s">
        <v>470</v>
      </c>
      <c r="H267" s="57"/>
      <c r="I267" s="57">
        <v>0.0037847222222222223</v>
      </c>
      <c r="J267" s="57">
        <v>0.0037847222222222223</v>
      </c>
      <c r="K267" s="53" t="s">
        <v>269</v>
      </c>
    </row>
    <row r="268" spans="1:11" ht="15" customHeight="1">
      <c r="A268" s="53" t="s">
        <v>271</v>
      </c>
      <c r="B268" s="53"/>
      <c r="C268" s="58">
        <v>148</v>
      </c>
      <c r="D268" s="55" t="s">
        <v>74</v>
      </c>
      <c r="E268" s="55" t="s">
        <v>86</v>
      </c>
      <c r="F268" s="56">
        <v>2004</v>
      </c>
      <c r="G268" s="55" t="s">
        <v>220</v>
      </c>
      <c r="H268" s="57"/>
      <c r="I268" s="57">
        <v>0.004074074074074075</v>
      </c>
      <c r="J268" s="57">
        <v>0.004074074074074075</v>
      </c>
      <c r="K268" s="53" t="s">
        <v>281</v>
      </c>
    </row>
    <row r="269" spans="1:11" ht="15" customHeight="1">
      <c r="A269" s="53" t="s">
        <v>273</v>
      </c>
      <c r="B269" s="53"/>
      <c r="C269" s="58">
        <v>165</v>
      </c>
      <c r="D269" s="55" t="s">
        <v>523</v>
      </c>
      <c r="E269" s="55" t="s">
        <v>30</v>
      </c>
      <c r="F269" s="56">
        <v>2003</v>
      </c>
      <c r="G269" s="55" t="s">
        <v>470</v>
      </c>
      <c r="H269" s="57"/>
      <c r="I269" s="57">
        <v>0.004120370370370371</v>
      </c>
      <c r="J269" s="57">
        <v>0.004120370370370371</v>
      </c>
      <c r="K269" s="53" t="s">
        <v>283</v>
      </c>
    </row>
    <row r="270" spans="1:11" ht="15" customHeight="1">
      <c r="A270" s="53" t="s">
        <v>272</v>
      </c>
      <c r="B270" s="53"/>
      <c r="C270" s="58">
        <v>150</v>
      </c>
      <c r="D270" s="55" t="s">
        <v>524</v>
      </c>
      <c r="E270" s="55" t="s">
        <v>525</v>
      </c>
      <c r="F270" s="56">
        <v>2003</v>
      </c>
      <c r="G270" s="55" t="s">
        <v>37</v>
      </c>
      <c r="H270" s="57"/>
      <c r="I270" s="57">
        <v>0.004189814814814815</v>
      </c>
      <c r="J270" s="57">
        <v>0.004189814814814815</v>
      </c>
      <c r="K270" s="53" t="s">
        <v>295</v>
      </c>
    </row>
    <row r="271" spans="1:11" ht="15" customHeight="1">
      <c r="A271" s="53" t="s">
        <v>276</v>
      </c>
      <c r="B271" s="53"/>
      <c r="C271" s="58">
        <v>156</v>
      </c>
      <c r="D271" s="55" t="s">
        <v>136</v>
      </c>
      <c r="E271" s="55" t="s">
        <v>137</v>
      </c>
      <c r="F271" s="56">
        <v>2004</v>
      </c>
      <c r="G271" s="55" t="s">
        <v>24</v>
      </c>
      <c r="H271" s="57"/>
      <c r="I271" s="57">
        <v>0.0042824074074074075</v>
      </c>
      <c r="J271" s="57">
        <v>0.0042824074074074075</v>
      </c>
      <c r="K271" s="53" t="s">
        <v>284</v>
      </c>
    </row>
    <row r="272" spans="1:11" ht="15" customHeight="1">
      <c r="A272" s="53" t="s">
        <v>274</v>
      </c>
      <c r="B272" s="53"/>
      <c r="C272" s="58">
        <v>163</v>
      </c>
      <c r="D272" s="55" t="s">
        <v>526</v>
      </c>
      <c r="E272" s="55" t="s">
        <v>80</v>
      </c>
      <c r="F272" s="56">
        <v>2003</v>
      </c>
      <c r="G272" s="55" t="s">
        <v>470</v>
      </c>
      <c r="H272" s="57"/>
      <c r="I272" s="57">
        <v>0.00431712962962963</v>
      </c>
      <c r="J272" s="57">
        <v>0.00431712962962963</v>
      </c>
      <c r="K272" s="53" t="s">
        <v>286</v>
      </c>
    </row>
    <row r="273" spans="1:11" ht="15" customHeight="1">
      <c r="A273" s="53" t="s">
        <v>281</v>
      </c>
      <c r="B273" s="53"/>
      <c r="C273" s="58">
        <v>153</v>
      </c>
      <c r="D273" s="55" t="s">
        <v>133</v>
      </c>
      <c r="E273" s="55" t="s">
        <v>134</v>
      </c>
      <c r="F273" s="56">
        <v>2004</v>
      </c>
      <c r="G273" s="55" t="s">
        <v>24</v>
      </c>
      <c r="H273" s="57"/>
      <c r="I273" s="57">
        <v>0.004386574074074074</v>
      </c>
      <c r="J273" s="57">
        <v>0.004386574074074074</v>
      </c>
      <c r="K273" s="53" t="s">
        <v>296</v>
      </c>
    </row>
    <row r="274" spans="1:11" ht="15" customHeight="1">
      <c r="A274" s="53" t="s">
        <v>283</v>
      </c>
      <c r="B274" s="53"/>
      <c r="C274" s="58">
        <v>147</v>
      </c>
      <c r="D274" s="55" t="s">
        <v>527</v>
      </c>
      <c r="E274" s="55" t="s">
        <v>138</v>
      </c>
      <c r="F274" s="56">
        <v>2004</v>
      </c>
      <c r="G274" s="55" t="s">
        <v>220</v>
      </c>
      <c r="H274" s="57"/>
      <c r="I274" s="57">
        <v>0.0044212962962962956</v>
      </c>
      <c r="J274" s="57">
        <v>0.0044212962962962956</v>
      </c>
      <c r="K274" s="53" t="s">
        <v>290</v>
      </c>
    </row>
    <row r="275" spans="1:11" ht="15" customHeight="1">
      <c r="A275" s="53" t="s">
        <v>275</v>
      </c>
      <c r="B275" s="53"/>
      <c r="C275" s="58">
        <v>161</v>
      </c>
      <c r="D275" s="55" t="s">
        <v>528</v>
      </c>
      <c r="E275" s="55" t="s">
        <v>72</v>
      </c>
      <c r="F275" s="56">
        <v>2004</v>
      </c>
      <c r="G275" s="55" t="s">
        <v>470</v>
      </c>
      <c r="H275" s="57"/>
      <c r="I275" s="57">
        <v>0.004467592592592593</v>
      </c>
      <c r="J275" s="57">
        <v>0.004467592592592593</v>
      </c>
      <c r="K275" s="53" t="s">
        <v>300</v>
      </c>
    </row>
    <row r="276" spans="1:11" ht="15" customHeight="1">
      <c r="A276" s="53" t="s">
        <v>277</v>
      </c>
      <c r="B276" s="53"/>
      <c r="C276" s="58">
        <v>151</v>
      </c>
      <c r="D276" s="55" t="s">
        <v>135</v>
      </c>
      <c r="E276" s="55" t="s">
        <v>27</v>
      </c>
      <c r="F276" s="56">
        <v>2004</v>
      </c>
      <c r="G276" s="55" t="s">
        <v>116</v>
      </c>
      <c r="H276" s="57"/>
      <c r="I276" s="57">
        <v>0.004513888888888889</v>
      </c>
      <c r="J276" s="57">
        <v>0.004513888888888889</v>
      </c>
      <c r="K276" s="53" t="s">
        <v>316</v>
      </c>
    </row>
    <row r="277" spans="1:11" ht="15" customHeight="1">
      <c r="A277" s="53" t="s">
        <v>287</v>
      </c>
      <c r="B277" s="53"/>
      <c r="C277" s="58">
        <v>155</v>
      </c>
      <c r="D277" s="55" t="s">
        <v>56</v>
      </c>
      <c r="E277" s="55" t="s">
        <v>20</v>
      </c>
      <c r="F277" s="56">
        <v>2004</v>
      </c>
      <c r="G277" s="55" t="s">
        <v>24</v>
      </c>
      <c r="H277" s="57"/>
      <c r="I277" s="57">
        <v>0.004560185185185185</v>
      </c>
      <c r="J277" s="57">
        <v>0.004560185185185185</v>
      </c>
      <c r="K277" s="53" t="s">
        <v>334</v>
      </c>
    </row>
    <row r="278" spans="1:11" ht="15" customHeight="1">
      <c r="A278" s="53" t="s">
        <v>280</v>
      </c>
      <c r="B278" s="53"/>
      <c r="C278" s="58">
        <v>154</v>
      </c>
      <c r="D278" s="55" t="s">
        <v>254</v>
      </c>
      <c r="E278" s="55" t="s">
        <v>55</v>
      </c>
      <c r="F278" s="56">
        <v>2004</v>
      </c>
      <c r="G278" s="55" t="s">
        <v>24</v>
      </c>
      <c r="H278" s="57"/>
      <c r="I278" s="57">
        <v>0.00462962962962963</v>
      </c>
      <c r="J278" s="57">
        <v>0.00462962962962963</v>
      </c>
      <c r="K278" s="53" t="s">
        <v>319</v>
      </c>
    </row>
    <row r="279" spans="1:11" ht="15" customHeight="1">
      <c r="A279" s="53" t="s">
        <v>295</v>
      </c>
      <c r="B279" s="53"/>
      <c r="C279" s="58">
        <v>158</v>
      </c>
      <c r="D279" s="55" t="s">
        <v>105</v>
      </c>
      <c r="E279" s="55" t="s">
        <v>20</v>
      </c>
      <c r="F279" s="56">
        <v>2004</v>
      </c>
      <c r="G279" s="55" t="s">
        <v>470</v>
      </c>
      <c r="H279" s="57"/>
      <c r="I279" s="57">
        <v>0.004710648148148148</v>
      </c>
      <c r="J279" s="57">
        <v>0.004710648148148148</v>
      </c>
      <c r="K279" s="53" t="s">
        <v>336</v>
      </c>
    </row>
    <row r="280" spans="1:11" ht="15" customHeight="1">
      <c r="A280" s="53" t="s">
        <v>282</v>
      </c>
      <c r="B280" s="53"/>
      <c r="C280" s="58">
        <v>164</v>
      </c>
      <c r="D280" s="55" t="s">
        <v>257</v>
      </c>
      <c r="E280" s="55" t="s">
        <v>20</v>
      </c>
      <c r="F280" s="56">
        <v>2003</v>
      </c>
      <c r="G280" s="55" t="s">
        <v>470</v>
      </c>
      <c r="H280" s="57"/>
      <c r="I280" s="57">
        <v>0.004722222222222222</v>
      </c>
      <c r="J280" s="57">
        <v>0.004722222222222222</v>
      </c>
      <c r="K280" s="53" t="s">
        <v>343</v>
      </c>
    </row>
    <row r="281" spans="1:11" ht="15" customHeight="1">
      <c r="A281" s="53" t="s">
        <v>291</v>
      </c>
      <c r="B281" s="53"/>
      <c r="C281" s="58">
        <v>160</v>
      </c>
      <c r="D281" s="55" t="s">
        <v>139</v>
      </c>
      <c r="E281" s="55" t="s">
        <v>106</v>
      </c>
      <c r="F281" s="56">
        <v>2004</v>
      </c>
      <c r="G281" s="55" t="s">
        <v>470</v>
      </c>
      <c r="H281" s="57"/>
      <c r="I281" s="57">
        <v>0.0050578703703703706</v>
      </c>
      <c r="J281" s="57">
        <v>0.0050578703703703706</v>
      </c>
      <c r="K281" s="53" t="s">
        <v>529</v>
      </c>
    </row>
    <row r="282" spans="1:11" ht="15" customHeight="1">
      <c r="A282" s="53" t="s">
        <v>292</v>
      </c>
      <c r="B282" s="53"/>
      <c r="C282" s="58">
        <v>217</v>
      </c>
      <c r="D282" s="55" t="s">
        <v>504</v>
      </c>
      <c r="E282" s="55" t="s">
        <v>86</v>
      </c>
      <c r="F282" s="56">
        <v>2004</v>
      </c>
      <c r="G282" s="55" t="s">
        <v>289</v>
      </c>
      <c r="H282" s="57"/>
      <c r="I282" s="57">
        <v>0.0051736111111111115</v>
      </c>
      <c r="J282" s="57">
        <v>0.0051736111111111115</v>
      </c>
      <c r="K282" s="53" t="s">
        <v>530</v>
      </c>
    </row>
    <row r="283" spans="1:11" ht="15" customHeight="1">
      <c r="A283" s="53" t="s">
        <v>284</v>
      </c>
      <c r="B283" s="53"/>
      <c r="C283" s="58">
        <v>157</v>
      </c>
      <c r="D283" s="55" t="s">
        <v>82</v>
      </c>
      <c r="E283" s="55" t="s">
        <v>27</v>
      </c>
      <c r="F283" s="56">
        <v>2004</v>
      </c>
      <c r="G283" s="55" t="s">
        <v>24</v>
      </c>
      <c r="H283" s="57"/>
      <c r="I283" s="57">
        <v>0.005231481481481482</v>
      </c>
      <c r="J283" s="57">
        <v>0.005231481481481482</v>
      </c>
      <c r="K283" s="53" t="s">
        <v>531</v>
      </c>
    </row>
    <row r="284" spans="2:9" ht="15" customHeight="1">
      <c r="B284" s="168"/>
      <c r="H284" s="169"/>
      <c r="I284" s="169"/>
    </row>
    <row r="285" spans="1:13" s="26" customFormat="1" ht="45" customHeight="1" thickBot="1">
      <c r="A285" s="36"/>
      <c r="B285" s="36"/>
      <c r="C285" s="37" t="s">
        <v>8</v>
      </c>
      <c r="D285" s="29" t="str">
        <f>Kategorie!B17</f>
        <v>Žáci starší, do 14 let  (nar. 2003 - 2004)</v>
      </c>
      <c r="E285" s="29"/>
      <c r="F285" s="28"/>
      <c r="G285" s="28"/>
      <c r="H285" s="38"/>
      <c r="I285" s="39"/>
      <c r="J285" s="40"/>
      <c r="K285" s="41" t="str">
        <f>Kategorie!C17</f>
        <v>3 km</v>
      </c>
      <c r="L285" s="42"/>
      <c r="M285" s="25"/>
    </row>
    <row r="286" spans="1:13" s="51" customFormat="1" ht="24.75" customHeight="1" thickBot="1">
      <c r="A286" s="43" t="s">
        <v>9</v>
      </c>
      <c r="B286" s="44" t="s">
        <v>10</v>
      </c>
      <c r="C286" s="44" t="s">
        <v>11</v>
      </c>
      <c r="D286" s="45" t="s">
        <v>12</v>
      </c>
      <c r="E286" s="46"/>
      <c r="F286" s="47" t="s">
        <v>13</v>
      </c>
      <c r="G286" s="48" t="s">
        <v>14</v>
      </c>
      <c r="H286" s="49" t="s">
        <v>15</v>
      </c>
      <c r="I286" s="49" t="s">
        <v>16</v>
      </c>
      <c r="J286" s="49" t="s">
        <v>17</v>
      </c>
      <c r="K286" s="50" t="s">
        <v>469</v>
      </c>
      <c r="M286" s="52"/>
    </row>
    <row r="287" spans="1:11" ht="15" customHeight="1">
      <c r="A287" s="53"/>
      <c r="B287" s="53"/>
      <c r="C287" s="61"/>
      <c r="D287" s="54"/>
      <c r="E287" s="55"/>
      <c r="F287" s="56"/>
      <c r="G287" s="55"/>
      <c r="H287" s="57"/>
      <c r="I287" s="57"/>
      <c r="J287" s="57"/>
      <c r="K287" s="53"/>
    </row>
    <row r="288" spans="1:11" ht="15" customHeight="1">
      <c r="A288" s="53" t="s">
        <v>269</v>
      </c>
      <c r="B288" s="53"/>
      <c r="C288" s="58">
        <v>177</v>
      </c>
      <c r="D288" s="55" t="s">
        <v>140</v>
      </c>
      <c r="E288" s="55" t="s">
        <v>126</v>
      </c>
      <c r="F288" s="56">
        <v>2004</v>
      </c>
      <c r="G288" s="55" t="s">
        <v>470</v>
      </c>
      <c r="H288" s="57"/>
      <c r="I288" s="57">
        <v>0.007986111111111112</v>
      </c>
      <c r="J288" s="57">
        <v>0.007986111111111112</v>
      </c>
      <c r="K288" s="53" t="s">
        <v>269</v>
      </c>
    </row>
    <row r="289" spans="1:11" ht="15" customHeight="1">
      <c r="A289" s="53" t="s">
        <v>271</v>
      </c>
      <c r="B289" s="53"/>
      <c r="C289" s="58">
        <v>185</v>
      </c>
      <c r="D289" s="55" t="s">
        <v>143</v>
      </c>
      <c r="E289" s="55" t="s">
        <v>144</v>
      </c>
      <c r="F289" s="56">
        <v>2003</v>
      </c>
      <c r="G289" s="55" t="s">
        <v>470</v>
      </c>
      <c r="H289" s="57"/>
      <c r="I289" s="57">
        <v>0.00800925925925926</v>
      </c>
      <c r="J289" s="57">
        <v>0.00800925925925926</v>
      </c>
      <c r="K289" s="53" t="s">
        <v>271</v>
      </c>
    </row>
    <row r="290" spans="1:11" ht="15" customHeight="1">
      <c r="A290" s="53" t="s">
        <v>273</v>
      </c>
      <c r="B290" s="53"/>
      <c r="C290" s="58">
        <v>167</v>
      </c>
      <c r="D290" s="55" t="s">
        <v>146</v>
      </c>
      <c r="E290" s="55" t="s">
        <v>49</v>
      </c>
      <c r="F290" s="56">
        <v>2003</v>
      </c>
      <c r="G290" s="55" t="s">
        <v>18</v>
      </c>
      <c r="H290" s="57"/>
      <c r="I290" s="57">
        <v>0.008032407407407407</v>
      </c>
      <c r="J290" s="57">
        <v>0.008032407407407407</v>
      </c>
      <c r="K290" s="53" t="s">
        <v>273</v>
      </c>
    </row>
    <row r="291" spans="1:11" ht="15" customHeight="1">
      <c r="A291" s="53" t="s">
        <v>272</v>
      </c>
      <c r="B291" s="53"/>
      <c r="C291" s="58">
        <v>184</v>
      </c>
      <c r="D291" s="55" t="s">
        <v>124</v>
      </c>
      <c r="E291" s="55" t="s">
        <v>149</v>
      </c>
      <c r="F291" s="56">
        <v>2003</v>
      </c>
      <c r="G291" s="55" t="s">
        <v>470</v>
      </c>
      <c r="H291" s="57"/>
      <c r="I291" s="57">
        <v>0.008078703703703704</v>
      </c>
      <c r="J291" s="57">
        <v>0.008078703703703704</v>
      </c>
      <c r="K291" s="53" t="s">
        <v>272</v>
      </c>
    </row>
    <row r="292" spans="1:11" ht="15" customHeight="1">
      <c r="A292" s="53" t="s">
        <v>276</v>
      </c>
      <c r="B292" s="53"/>
      <c r="C292" s="58">
        <v>182</v>
      </c>
      <c r="D292" s="55" t="s">
        <v>262</v>
      </c>
      <c r="E292" s="55" t="s">
        <v>123</v>
      </c>
      <c r="F292" s="56">
        <v>2003</v>
      </c>
      <c r="G292" s="55" t="s">
        <v>470</v>
      </c>
      <c r="H292" s="57"/>
      <c r="I292" s="57">
        <v>0.008310185185185186</v>
      </c>
      <c r="J292" s="57">
        <v>0.008310185185185186</v>
      </c>
      <c r="K292" s="53" t="s">
        <v>276</v>
      </c>
    </row>
    <row r="293" spans="1:11" ht="15" customHeight="1">
      <c r="A293" s="53" t="s">
        <v>274</v>
      </c>
      <c r="B293" s="53"/>
      <c r="C293" s="58">
        <v>180</v>
      </c>
      <c r="D293" s="55" t="s">
        <v>142</v>
      </c>
      <c r="E293" s="55" t="s">
        <v>61</v>
      </c>
      <c r="F293" s="56">
        <v>2003</v>
      </c>
      <c r="G293" s="55" t="s">
        <v>470</v>
      </c>
      <c r="H293" s="57"/>
      <c r="I293" s="57">
        <v>0.008506944444444444</v>
      </c>
      <c r="J293" s="57">
        <v>0.008506944444444444</v>
      </c>
      <c r="K293" s="53" t="s">
        <v>274</v>
      </c>
    </row>
    <row r="294" spans="1:11" ht="15" customHeight="1">
      <c r="A294" s="53" t="s">
        <v>281</v>
      </c>
      <c r="B294" s="53"/>
      <c r="C294" s="58">
        <v>172</v>
      </c>
      <c r="D294" s="55" t="s">
        <v>145</v>
      </c>
      <c r="E294" s="55" t="s">
        <v>49</v>
      </c>
      <c r="F294" s="56">
        <v>2004</v>
      </c>
      <c r="G294" s="55" t="s">
        <v>220</v>
      </c>
      <c r="H294" s="57"/>
      <c r="I294" s="57">
        <v>0.008599537037037036</v>
      </c>
      <c r="J294" s="57">
        <v>0.008599537037037036</v>
      </c>
      <c r="K294" s="53" t="s">
        <v>281</v>
      </c>
    </row>
    <row r="295" spans="1:11" ht="15" customHeight="1">
      <c r="A295" s="53" t="s">
        <v>283</v>
      </c>
      <c r="B295" s="53"/>
      <c r="C295" s="58">
        <v>173</v>
      </c>
      <c r="D295" s="55" t="s">
        <v>145</v>
      </c>
      <c r="E295" s="55" t="s">
        <v>149</v>
      </c>
      <c r="F295" s="56">
        <v>2004</v>
      </c>
      <c r="G295" s="55" t="s">
        <v>220</v>
      </c>
      <c r="H295" s="57"/>
      <c r="I295" s="57">
        <v>0.00863425925925926</v>
      </c>
      <c r="J295" s="57">
        <v>0.00863425925925926</v>
      </c>
      <c r="K295" s="53" t="s">
        <v>283</v>
      </c>
    </row>
    <row r="296" spans="1:11" ht="15" customHeight="1">
      <c r="A296" s="53" t="s">
        <v>275</v>
      </c>
      <c r="B296" s="53"/>
      <c r="C296" s="58">
        <v>181</v>
      </c>
      <c r="D296" s="55" t="s">
        <v>121</v>
      </c>
      <c r="E296" s="55" t="s">
        <v>152</v>
      </c>
      <c r="F296" s="56">
        <v>2003</v>
      </c>
      <c r="G296" s="55" t="s">
        <v>470</v>
      </c>
      <c r="H296" s="57"/>
      <c r="I296" s="57">
        <v>0.008796296296296297</v>
      </c>
      <c r="J296" s="57">
        <v>0.008796296296296297</v>
      </c>
      <c r="K296" s="53" t="s">
        <v>275</v>
      </c>
    </row>
    <row r="297" spans="1:11" ht="15" customHeight="1">
      <c r="A297" s="53" t="s">
        <v>277</v>
      </c>
      <c r="B297" s="53"/>
      <c r="C297" s="58">
        <v>166</v>
      </c>
      <c r="D297" s="55" t="s">
        <v>147</v>
      </c>
      <c r="E297" s="55" t="s">
        <v>148</v>
      </c>
      <c r="F297" s="56">
        <v>2003</v>
      </c>
      <c r="G297" s="55" t="s">
        <v>18</v>
      </c>
      <c r="H297" s="57"/>
      <c r="I297" s="57">
        <v>0.008831018518518518</v>
      </c>
      <c r="J297" s="57">
        <v>0.008831018518518518</v>
      </c>
      <c r="K297" s="53" t="s">
        <v>277</v>
      </c>
    </row>
    <row r="298" spans="1:11" ht="15" customHeight="1">
      <c r="A298" s="53" t="s">
        <v>287</v>
      </c>
      <c r="B298" s="53"/>
      <c r="C298" s="58">
        <v>169</v>
      </c>
      <c r="D298" s="55" t="s">
        <v>328</v>
      </c>
      <c r="E298" s="55" t="s">
        <v>65</v>
      </c>
      <c r="F298" s="56">
        <v>2004</v>
      </c>
      <c r="G298" s="55" t="s">
        <v>18</v>
      </c>
      <c r="H298" s="57"/>
      <c r="I298" s="57">
        <v>0.008935185185185187</v>
      </c>
      <c r="J298" s="57">
        <v>0.008935185185185187</v>
      </c>
      <c r="K298" s="53" t="s">
        <v>287</v>
      </c>
    </row>
    <row r="299" spans="1:11" ht="15" customHeight="1">
      <c r="A299" s="53" t="s">
        <v>280</v>
      </c>
      <c r="B299" s="53"/>
      <c r="C299" s="58">
        <v>171</v>
      </c>
      <c r="D299" s="55" t="s">
        <v>150</v>
      </c>
      <c r="E299" s="55" t="s">
        <v>151</v>
      </c>
      <c r="F299" s="56">
        <v>2004</v>
      </c>
      <c r="G299" s="55" t="s">
        <v>220</v>
      </c>
      <c r="H299" s="57"/>
      <c r="I299" s="57">
        <v>0.00917824074074074</v>
      </c>
      <c r="J299" s="57">
        <v>0.00917824074074074</v>
      </c>
      <c r="K299" s="53" t="s">
        <v>280</v>
      </c>
    </row>
    <row r="300" spans="1:11" ht="15" customHeight="1">
      <c r="A300" s="53" t="s">
        <v>295</v>
      </c>
      <c r="B300" s="53"/>
      <c r="C300" s="58">
        <v>170</v>
      </c>
      <c r="D300" s="55" t="s">
        <v>362</v>
      </c>
      <c r="E300" s="55" t="s">
        <v>355</v>
      </c>
      <c r="F300" s="56">
        <v>2004</v>
      </c>
      <c r="G300" s="55" t="s">
        <v>18</v>
      </c>
      <c r="H300" s="57"/>
      <c r="I300" s="57">
        <v>0.009363425925925926</v>
      </c>
      <c r="J300" s="57">
        <v>0.009363425925925926</v>
      </c>
      <c r="K300" s="53" t="s">
        <v>282</v>
      </c>
    </row>
    <row r="301" spans="1:11" ht="15" customHeight="1">
      <c r="A301" s="53" t="s">
        <v>282</v>
      </c>
      <c r="B301" s="53"/>
      <c r="C301" s="58">
        <v>176</v>
      </c>
      <c r="D301" s="55" t="s">
        <v>256</v>
      </c>
      <c r="E301" s="55" t="s">
        <v>42</v>
      </c>
      <c r="F301" s="56">
        <v>2004</v>
      </c>
      <c r="G301" s="55" t="s">
        <v>470</v>
      </c>
      <c r="H301" s="57"/>
      <c r="I301" s="57">
        <v>0.009583333333333334</v>
      </c>
      <c r="J301" s="57">
        <v>0.009583333333333334</v>
      </c>
      <c r="K301" s="53" t="s">
        <v>292</v>
      </c>
    </row>
    <row r="302" spans="1:11" ht="15" customHeight="1">
      <c r="A302" s="53" t="s">
        <v>291</v>
      </c>
      <c r="B302" s="53"/>
      <c r="C302" s="58">
        <v>183</v>
      </c>
      <c r="D302" s="55" t="s">
        <v>128</v>
      </c>
      <c r="E302" s="55" t="s">
        <v>148</v>
      </c>
      <c r="F302" s="56">
        <v>2003</v>
      </c>
      <c r="G302" s="55" t="s">
        <v>470</v>
      </c>
      <c r="H302" s="57"/>
      <c r="I302" s="57">
        <v>0.009756944444444445</v>
      </c>
      <c r="J302" s="57">
        <v>0.009756944444444445</v>
      </c>
      <c r="K302" s="53" t="s">
        <v>284</v>
      </c>
    </row>
    <row r="303" spans="1:11" ht="15" customHeight="1">
      <c r="A303" s="53" t="s">
        <v>292</v>
      </c>
      <c r="B303" s="53"/>
      <c r="C303" s="58">
        <v>179</v>
      </c>
      <c r="D303" s="55" t="s">
        <v>154</v>
      </c>
      <c r="E303" s="55" t="s">
        <v>90</v>
      </c>
      <c r="F303" s="56">
        <v>2004</v>
      </c>
      <c r="G303" s="55" t="s">
        <v>470</v>
      </c>
      <c r="H303" s="57"/>
      <c r="I303" s="57">
        <v>0.010081018518518519</v>
      </c>
      <c r="J303" s="57">
        <v>0.010081018518518519</v>
      </c>
      <c r="K303" s="53" t="s">
        <v>285</v>
      </c>
    </row>
    <row r="304" spans="1:11" ht="15" customHeight="1">
      <c r="A304" s="53" t="s">
        <v>284</v>
      </c>
      <c r="B304" s="53"/>
      <c r="C304" s="58">
        <v>168</v>
      </c>
      <c r="D304" s="55" t="s">
        <v>125</v>
      </c>
      <c r="E304" s="55" t="s">
        <v>42</v>
      </c>
      <c r="F304" s="56">
        <v>2004</v>
      </c>
      <c r="G304" s="55" t="s">
        <v>18</v>
      </c>
      <c r="H304" s="57"/>
      <c r="I304" s="57">
        <v>0.010208333333333333</v>
      </c>
      <c r="J304" s="57">
        <v>0.010208333333333333</v>
      </c>
      <c r="K304" s="53" t="s">
        <v>305</v>
      </c>
    </row>
    <row r="305" spans="2:9" ht="15" customHeight="1">
      <c r="B305" s="168"/>
      <c r="H305" s="169"/>
      <c r="I305" s="169"/>
    </row>
    <row r="306" spans="1:13" s="26" customFormat="1" ht="45" customHeight="1" thickBot="1">
      <c r="A306" s="36"/>
      <c r="B306" s="36"/>
      <c r="C306" s="37" t="s">
        <v>8</v>
      </c>
      <c r="D306" s="29" t="str">
        <f>Kategorie!B18</f>
        <v>Dorostenky mladší, do 16 let  (nar. 2001 - 2002)</v>
      </c>
      <c r="E306" s="29"/>
      <c r="F306" s="28"/>
      <c r="G306" s="28"/>
      <c r="H306" s="38"/>
      <c r="I306" s="39"/>
      <c r="J306" s="40"/>
      <c r="K306" s="41" t="str">
        <f>Kategorie!C18</f>
        <v>3 km</v>
      </c>
      <c r="L306" s="42"/>
      <c r="M306" s="25"/>
    </row>
    <row r="307" spans="1:13" s="51" customFormat="1" ht="24.75" customHeight="1" thickBot="1">
      <c r="A307" s="43" t="s">
        <v>9</v>
      </c>
      <c r="B307" s="44" t="s">
        <v>10</v>
      </c>
      <c r="C307" s="44" t="s">
        <v>11</v>
      </c>
      <c r="D307" s="45" t="s">
        <v>12</v>
      </c>
      <c r="E307" s="46"/>
      <c r="F307" s="47" t="s">
        <v>13</v>
      </c>
      <c r="G307" s="48" t="s">
        <v>14</v>
      </c>
      <c r="H307" s="49" t="s">
        <v>15</v>
      </c>
      <c r="I307" s="49" t="s">
        <v>16</v>
      </c>
      <c r="J307" s="49" t="s">
        <v>17</v>
      </c>
      <c r="K307" s="50" t="s">
        <v>469</v>
      </c>
      <c r="M307" s="52"/>
    </row>
    <row r="308" spans="1:11" ht="15" customHeight="1">
      <c r="A308" s="53"/>
      <c r="B308" s="53"/>
      <c r="C308" s="61"/>
      <c r="D308" s="54"/>
      <c r="E308" s="55"/>
      <c r="F308" s="56"/>
      <c r="G308" s="55"/>
      <c r="H308" s="57"/>
      <c r="I308" s="57"/>
      <c r="J308" s="57"/>
      <c r="K308" s="53"/>
    </row>
    <row r="309" spans="1:11" ht="15" customHeight="1">
      <c r="A309" s="53" t="s">
        <v>269</v>
      </c>
      <c r="B309" s="53"/>
      <c r="C309" s="58">
        <v>186</v>
      </c>
      <c r="D309" s="55" t="s">
        <v>158</v>
      </c>
      <c r="E309" s="55" t="s">
        <v>26</v>
      </c>
      <c r="F309" s="56">
        <v>2002</v>
      </c>
      <c r="G309" s="55" t="s">
        <v>18</v>
      </c>
      <c r="H309" s="57"/>
      <c r="I309" s="57">
        <v>0.009317129629629628</v>
      </c>
      <c r="J309" s="57">
        <v>0.009317129629629628</v>
      </c>
      <c r="K309" s="53" t="s">
        <v>295</v>
      </c>
    </row>
    <row r="310" spans="1:11" ht="15" customHeight="1">
      <c r="A310" s="53" t="s">
        <v>271</v>
      </c>
      <c r="B310" s="53"/>
      <c r="C310" s="58">
        <v>187</v>
      </c>
      <c r="D310" s="55" t="s">
        <v>157</v>
      </c>
      <c r="E310" s="55" t="s">
        <v>131</v>
      </c>
      <c r="F310" s="56">
        <v>2002</v>
      </c>
      <c r="G310" s="55" t="s">
        <v>220</v>
      </c>
      <c r="H310" s="57"/>
      <c r="I310" s="57">
        <v>0.009398148148148149</v>
      </c>
      <c r="J310" s="57">
        <v>0.009398148148148149</v>
      </c>
      <c r="K310" s="53" t="s">
        <v>291</v>
      </c>
    </row>
    <row r="311" spans="1:11" ht="15" customHeight="1">
      <c r="A311" s="53" t="s">
        <v>273</v>
      </c>
      <c r="B311" s="53"/>
      <c r="C311" s="58">
        <v>212</v>
      </c>
      <c r="D311" s="55" t="s">
        <v>366</v>
      </c>
      <c r="E311" s="55" t="s">
        <v>367</v>
      </c>
      <c r="F311" s="56">
        <v>2002</v>
      </c>
      <c r="G311" s="55" t="s">
        <v>18</v>
      </c>
      <c r="H311" s="57"/>
      <c r="I311" s="57">
        <v>0.010208333333333333</v>
      </c>
      <c r="J311" s="57">
        <v>0.010208333333333333</v>
      </c>
      <c r="K311" s="53" t="s">
        <v>305</v>
      </c>
    </row>
    <row r="312" spans="1:11" ht="15" customHeight="1">
      <c r="A312" s="53" t="s">
        <v>272</v>
      </c>
      <c r="B312" s="53"/>
      <c r="C312" s="58">
        <v>188</v>
      </c>
      <c r="D312" s="55" t="s">
        <v>532</v>
      </c>
      <c r="E312" s="55" t="s">
        <v>533</v>
      </c>
      <c r="F312" s="56">
        <v>2002</v>
      </c>
      <c r="G312" s="55" t="s">
        <v>116</v>
      </c>
      <c r="H312" s="57"/>
      <c r="I312" s="57">
        <v>0.010601851851851854</v>
      </c>
      <c r="J312" s="57">
        <v>0.010601851851851854</v>
      </c>
      <c r="K312" s="53" t="s">
        <v>293</v>
      </c>
    </row>
    <row r="313" spans="1:11" ht="15" customHeight="1">
      <c r="A313" s="53" t="s">
        <v>276</v>
      </c>
      <c r="B313" s="53"/>
      <c r="C313" s="58">
        <v>190</v>
      </c>
      <c r="D313" s="55" t="s">
        <v>258</v>
      </c>
      <c r="E313" s="55" t="s">
        <v>259</v>
      </c>
      <c r="F313" s="56">
        <v>2002</v>
      </c>
      <c r="G313" s="55" t="s">
        <v>470</v>
      </c>
      <c r="H313" s="57"/>
      <c r="I313" s="57">
        <v>0.01068287037037037</v>
      </c>
      <c r="J313" s="57">
        <v>0.01068287037037037</v>
      </c>
      <c r="K313" s="53" t="s">
        <v>294</v>
      </c>
    </row>
    <row r="314" spans="1:11" ht="15" customHeight="1">
      <c r="A314" s="53" t="s">
        <v>274</v>
      </c>
      <c r="B314" s="53"/>
      <c r="C314" s="58">
        <v>189</v>
      </c>
      <c r="D314" s="55" t="s">
        <v>261</v>
      </c>
      <c r="E314" s="55" t="s">
        <v>159</v>
      </c>
      <c r="F314" s="56">
        <v>2002</v>
      </c>
      <c r="G314" s="55" t="s">
        <v>116</v>
      </c>
      <c r="H314" s="57"/>
      <c r="I314" s="57">
        <v>0.011481481481481483</v>
      </c>
      <c r="J314" s="57">
        <v>0.011481481481481483</v>
      </c>
      <c r="K314" s="53" t="s">
        <v>296</v>
      </c>
    </row>
    <row r="315" ht="15" customHeight="1">
      <c r="D315" s="78"/>
    </row>
    <row r="316" spans="1:13" s="26" customFormat="1" ht="45" customHeight="1" thickBot="1">
      <c r="A316" s="62"/>
      <c r="B316" s="62"/>
      <c r="C316" s="63" t="s">
        <v>8</v>
      </c>
      <c r="D316" s="29" t="str">
        <f>Kategorie!B19</f>
        <v>Dorostenci mladší, do 16 let  (nar. 2001 - 2002)</v>
      </c>
      <c r="E316" s="29"/>
      <c r="F316" s="28"/>
      <c r="G316" s="28"/>
      <c r="H316" s="38"/>
      <c r="I316" s="39"/>
      <c r="J316" s="40"/>
      <c r="K316" s="41" t="str">
        <f>Kategorie!C19</f>
        <v>5 km</v>
      </c>
      <c r="L316" s="42"/>
      <c r="M316" s="25"/>
    </row>
    <row r="317" spans="1:13" s="51" customFormat="1" ht="24.75" customHeight="1" thickBot="1">
      <c r="A317" s="43" t="s">
        <v>9</v>
      </c>
      <c r="B317" s="44" t="s">
        <v>10</v>
      </c>
      <c r="C317" s="44" t="s">
        <v>11</v>
      </c>
      <c r="D317" s="45" t="s">
        <v>12</v>
      </c>
      <c r="E317" s="46"/>
      <c r="F317" s="47" t="s">
        <v>13</v>
      </c>
      <c r="G317" s="48" t="s">
        <v>14</v>
      </c>
      <c r="H317" s="49" t="s">
        <v>15</v>
      </c>
      <c r="I317" s="49" t="s">
        <v>16</v>
      </c>
      <c r="J317" s="49" t="s">
        <v>17</v>
      </c>
      <c r="K317" s="50" t="s">
        <v>469</v>
      </c>
      <c r="M317" s="52"/>
    </row>
    <row r="318" spans="1:11" ht="15" customHeight="1">
      <c r="A318" s="53"/>
      <c r="B318" s="53"/>
      <c r="C318" s="61"/>
      <c r="D318" s="54"/>
      <c r="E318" s="55"/>
      <c r="F318" s="56"/>
      <c r="G318" s="55"/>
      <c r="H318" s="57"/>
      <c r="I318" s="57"/>
      <c r="J318" s="57"/>
      <c r="K318" s="53"/>
    </row>
    <row r="319" spans="1:11" ht="15" customHeight="1">
      <c r="A319" s="53" t="s">
        <v>269</v>
      </c>
      <c r="B319" s="53"/>
      <c r="C319" s="58">
        <v>295</v>
      </c>
      <c r="D319" s="55" t="s">
        <v>368</v>
      </c>
      <c r="E319" s="55" t="s">
        <v>65</v>
      </c>
      <c r="F319" s="56">
        <v>2001</v>
      </c>
      <c r="G319" s="55" t="s">
        <v>369</v>
      </c>
      <c r="H319" s="57"/>
      <c r="I319" s="57">
        <v>0.012372685185185186</v>
      </c>
      <c r="J319" s="57">
        <v>0.012372685185185186</v>
      </c>
      <c r="K319" s="53" t="s">
        <v>271</v>
      </c>
    </row>
    <row r="320" spans="1:11" ht="15" customHeight="1">
      <c r="A320" s="53" t="s">
        <v>271</v>
      </c>
      <c r="B320" s="53"/>
      <c r="C320" s="58">
        <v>238</v>
      </c>
      <c r="D320" s="55" t="s">
        <v>263</v>
      </c>
      <c r="E320" s="55" t="s">
        <v>67</v>
      </c>
      <c r="F320" s="56">
        <v>2001</v>
      </c>
      <c r="G320" s="55" t="s">
        <v>470</v>
      </c>
      <c r="H320" s="57"/>
      <c r="I320" s="57">
        <v>0.012418981481481482</v>
      </c>
      <c r="J320" s="57">
        <v>0.012418981481481482</v>
      </c>
      <c r="K320" s="53" t="s">
        <v>273</v>
      </c>
    </row>
    <row r="321" spans="1:11" ht="15" customHeight="1">
      <c r="A321" s="53" t="s">
        <v>273</v>
      </c>
      <c r="B321" s="53"/>
      <c r="C321" s="58">
        <v>193</v>
      </c>
      <c r="D321" s="55" t="s">
        <v>161</v>
      </c>
      <c r="E321" s="55" t="s">
        <v>42</v>
      </c>
      <c r="F321" s="56">
        <v>2001</v>
      </c>
      <c r="G321" s="55" t="s">
        <v>116</v>
      </c>
      <c r="H321" s="57"/>
      <c r="I321" s="57">
        <v>0.01273148148148148</v>
      </c>
      <c r="J321" s="57">
        <v>0.01273148148148148</v>
      </c>
      <c r="K321" s="53" t="s">
        <v>276</v>
      </c>
    </row>
    <row r="322" spans="1:11" ht="15" customHeight="1">
      <c r="A322" s="53" t="s">
        <v>272</v>
      </c>
      <c r="B322" s="53"/>
      <c r="C322" s="58">
        <v>194</v>
      </c>
      <c r="D322" s="55" t="s">
        <v>162</v>
      </c>
      <c r="E322" s="55" t="s">
        <v>163</v>
      </c>
      <c r="F322" s="56">
        <v>2001</v>
      </c>
      <c r="G322" s="55" t="s">
        <v>116</v>
      </c>
      <c r="H322" s="57"/>
      <c r="I322" s="57">
        <v>0.013206018518518518</v>
      </c>
      <c r="J322" s="57">
        <v>0.013206018518518518</v>
      </c>
      <c r="K322" s="53" t="s">
        <v>274</v>
      </c>
    </row>
    <row r="323" spans="1:11" ht="15" customHeight="1">
      <c r="A323" s="53" t="s">
        <v>276</v>
      </c>
      <c r="B323" s="53"/>
      <c r="C323" s="58">
        <v>191</v>
      </c>
      <c r="D323" s="55" t="s">
        <v>264</v>
      </c>
      <c r="E323" s="55" t="s">
        <v>148</v>
      </c>
      <c r="F323" s="56">
        <v>2001</v>
      </c>
      <c r="G323" s="55" t="s">
        <v>18</v>
      </c>
      <c r="H323" s="57"/>
      <c r="I323" s="57">
        <v>0.013344907407407408</v>
      </c>
      <c r="J323" s="57">
        <v>0.013344907407407408</v>
      </c>
      <c r="K323" s="53" t="s">
        <v>281</v>
      </c>
    </row>
    <row r="324" spans="1:11" ht="15" customHeight="1">
      <c r="A324" s="53" t="s">
        <v>274</v>
      </c>
      <c r="B324" s="53"/>
      <c r="C324" s="58">
        <v>237</v>
      </c>
      <c r="D324" s="55" t="s">
        <v>164</v>
      </c>
      <c r="E324" s="55" t="s">
        <v>165</v>
      </c>
      <c r="F324" s="56">
        <v>2001</v>
      </c>
      <c r="G324" s="55" t="s">
        <v>470</v>
      </c>
      <c r="H324" s="57"/>
      <c r="I324" s="57">
        <v>0.0134375</v>
      </c>
      <c r="J324" s="57">
        <v>0.0134375</v>
      </c>
      <c r="K324" s="53" t="s">
        <v>283</v>
      </c>
    </row>
    <row r="325" spans="1:11" ht="15" customHeight="1">
      <c r="A325" s="53" t="s">
        <v>281</v>
      </c>
      <c r="B325" s="53"/>
      <c r="C325" s="58">
        <v>264</v>
      </c>
      <c r="D325" s="55" t="s">
        <v>121</v>
      </c>
      <c r="E325" s="55" t="s">
        <v>61</v>
      </c>
      <c r="F325" s="56">
        <v>2002</v>
      </c>
      <c r="G325" s="55" t="s">
        <v>470</v>
      </c>
      <c r="H325" s="57"/>
      <c r="I325" s="57">
        <v>0.013495370370370371</v>
      </c>
      <c r="J325" s="57">
        <v>0.013495370370370371</v>
      </c>
      <c r="K325" s="53" t="s">
        <v>277</v>
      </c>
    </row>
    <row r="326" spans="1:11" ht="15" customHeight="1">
      <c r="A326" s="53" t="s">
        <v>283</v>
      </c>
      <c r="B326" s="53"/>
      <c r="C326" s="58">
        <v>259</v>
      </c>
      <c r="D326" s="55" t="s">
        <v>172</v>
      </c>
      <c r="E326" s="55" t="s">
        <v>60</v>
      </c>
      <c r="F326" s="56">
        <v>2002</v>
      </c>
      <c r="G326" s="55" t="s">
        <v>470</v>
      </c>
      <c r="H326" s="57"/>
      <c r="I326" s="57">
        <v>0.01681712962962963</v>
      </c>
      <c r="J326" s="57">
        <v>0.01681712962962963</v>
      </c>
      <c r="K326" s="53" t="s">
        <v>294</v>
      </c>
    </row>
    <row r="327" spans="1:11" ht="15" customHeight="1">
      <c r="A327" s="53" t="s">
        <v>275</v>
      </c>
      <c r="B327" s="53"/>
      <c r="C327" s="58">
        <v>224</v>
      </c>
      <c r="D327" s="55" t="s">
        <v>534</v>
      </c>
      <c r="E327" s="55" t="s">
        <v>535</v>
      </c>
      <c r="F327" s="56">
        <v>2002</v>
      </c>
      <c r="G327" s="55" t="s">
        <v>470</v>
      </c>
      <c r="H327" s="57"/>
      <c r="I327" s="57">
        <v>0.018113425925925925</v>
      </c>
      <c r="J327" s="57">
        <v>0.018113425925925925</v>
      </c>
      <c r="K327" s="53" t="s">
        <v>298</v>
      </c>
    </row>
    <row r="328" spans="1:11" ht="15" customHeight="1">
      <c r="A328" s="53" t="s">
        <v>277</v>
      </c>
      <c r="B328" s="53"/>
      <c r="C328" s="58">
        <v>260</v>
      </c>
      <c r="D328" s="55" t="s">
        <v>166</v>
      </c>
      <c r="E328" s="55" t="s">
        <v>148</v>
      </c>
      <c r="F328" s="56">
        <v>2002</v>
      </c>
      <c r="G328" s="55" t="s">
        <v>470</v>
      </c>
      <c r="H328" s="57"/>
      <c r="I328" s="57">
        <v>0.02280092592592593</v>
      </c>
      <c r="J328" s="57">
        <v>0.02280092592592593</v>
      </c>
      <c r="K328" s="53" t="s">
        <v>316</v>
      </c>
    </row>
    <row r="329" ht="15" customHeight="1">
      <c r="D329" s="78"/>
    </row>
    <row r="330" spans="1:13" s="26" customFormat="1" ht="45" customHeight="1" thickBot="1">
      <c r="A330" s="36"/>
      <c r="B330" s="36"/>
      <c r="C330" s="37" t="s">
        <v>8</v>
      </c>
      <c r="D330" s="29" t="str">
        <f>Kategorie!B20</f>
        <v>Dorostenky starší, do 18 let  (nar. 1999 - 2000)</v>
      </c>
      <c r="E330" s="29"/>
      <c r="F330" s="28"/>
      <c r="G330" s="28"/>
      <c r="H330" s="38"/>
      <c r="I330" s="39"/>
      <c r="J330" s="40"/>
      <c r="K330" s="41" t="str">
        <f>Kategorie!C20</f>
        <v>5 km</v>
      </c>
      <c r="L330" s="42"/>
      <c r="M330" s="25"/>
    </row>
    <row r="331" spans="1:13" s="51" customFormat="1" ht="24.75" customHeight="1" thickBot="1">
      <c r="A331" s="43" t="s">
        <v>9</v>
      </c>
      <c r="B331" s="44" t="s">
        <v>10</v>
      </c>
      <c r="C331" s="44" t="s">
        <v>11</v>
      </c>
      <c r="D331" s="45" t="s">
        <v>12</v>
      </c>
      <c r="E331" s="46"/>
      <c r="F331" s="47" t="s">
        <v>13</v>
      </c>
      <c r="G331" s="48" t="s">
        <v>14</v>
      </c>
      <c r="H331" s="49" t="s">
        <v>15</v>
      </c>
      <c r="I331" s="49" t="s">
        <v>16</v>
      </c>
      <c r="J331" s="49" t="s">
        <v>17</v>
      </c>
      <c r="K331" s="50" t="s">
        <v>469</v>
      </c>
      <c r="M331" s="52"/>
    </row>
    <row r="332" spans="1:11" ht="15" customHeight="1">
      <c r="A332" s="53"/>
      <c r="B332" s="53"/>
      <c r="C332" s="61"/>
      <c r="D332" s="54"/>
      <c r="E332" s="55"/>
      <c r="F332" s="56"/>
      <c r="G332" s="55"/>
      <c r="H332" s="57"/>
      <c r="I332" s="57"/>
      <c r="J332" s="57"/>
      <c r="K332" s="53"/>
    </row>
    <row r="333" spans="1:11" ht="15" customHeight="1">
      <c r="A333" s="53" t="s">
        <v>269</v>
      </c>
      <c r="B333" s="53"/>
      <c r="C333" s="58">
        <v>195</v>
      </c>
      <c r="D333" s="55" t="s">
        <v>83</v>
      </c>
      <c r="E333" s="55" t="s">
        <v>138</v>
      </c>
      <c r="F333" s="56">
        <v>1999</v>
      </c>
      <c r="G333" s="55" t="s">
        <v>220</v>
      </c>
      <c r="H333" s="57"/>
      <c r="I333" s="57">
        <v>0.015104166666666667</v>
      </c>
      <c r="J333" s="57">
        <v>0.015104166666666667</v>
      </c>
      <c r="K333" s="53" t="s">
        <v>292</v>
      </c>
    </row>
    <row r="334" spans="1:11" ht="15" customHeight="1">
      <c r="A334" s="53" t="s">
        <v>271</v>
      </c>
      <c r="B334" s="53"/>
      <c r="C334" s="58">
        <v>261</v>
      </c>
      <c r="D334" s="55" t="s">
        <v>168</v>
      </c>
      <c r="E334" s="55" t="s">
        <v>21</v>
      </c>
      <c r="F334" s="56">
        <v>1999</v>
      </c>
      <c r="G334" s="55" t="s">
        <v>470</v>
      </c>
      <c r="H334" s="57"/>
      <c r="I334" s="57">
        <v>0.01525462962962963</v>
      </c>
      <c r="J334" s="57">
        <v>0.01525462962962963</v>
      </c>
      <c r="K334" s="53" t="s">
        <v>284</v>
      </c>
    </row>
    <row r="335" spans="1:11" ht="15" customHeight="1">
      <c r="A335" s="53" t="s">
        <v>273</v>
      </c>
      <c r="B335" s="53"/>
      <c r="C335" s="58">
        <v>265</v>
      </c>
      <c r="D335" s="55" t="s">
        <v>101</v>
      </c>
      <c r="E335" s="55" t="s">
        <v>55</v>
      </c>
      <c r="F335" s="56">
        <v>2000</v>
      </c>
      <c r="G335" s="55" t="s">
        <v>470</v>
      </c>
      <c r="H335" s="57"/>
      <c r="I335" s="57">
        <v>0.017152777777777777</v>
      </c>
      <c r="J335" s="57">
        <v>0.017152777777777777</v>
      </c>
      <c r="K335" s="53" t="s">
        <v>288</v>
      </c>
    </row>
    <row r="336" spans="1:11" ht="15" customHeight="1">
      <c r="A336" s="53" t="s">
        <v>272</v>
      </c>
      <c r="B336" s="53"/>
      <c r="C336" s="58">
        <v>196</v>
      </c>
      <c r="D336" s="55" t="s">
        <v>74</v>
      </c>
      <c r="E336" s="55" t="s">
        <v>536</v>
      </c>
      <c r="F336" s="56">
        <v>1999</v>
      </c>
      <c r="G336" s="55" t="s">
        <v>220</v>
      </c>
      <c r="H336" s="57"/>
      <c r="I336" s="57">
        <v>0.01716435185185185</v>
      </c>
      <c r="J336" s="57">
        <v>0.01716435185185185</v>
      </c>
      <c r="K336" s="53" t="s">
        <v>290</v>
      </c>
    </row>
    <row r="337" spans="4:9" ht="15" customHeight="1">
      <c r="D337" s="78"/>
      <c r="H337" s="5">
        <v>0</v>
      </c>
      <c r="I337" s="5" t="e">
        <f>SUMIF(#REF!,C337,#REF!)</f>
        <v>#REF!</v>
      </c>
    </row>
    <row r="338" spans="1:13" s="26" customFormat="1" ht="45" customHeight="1" thickBot="1">
      <c r="A338" s="36"/>
      <c r="B338" s="36"/>
      <c r="C338" s="37" t="s">
        <v>8</v>
      </c>
      <c r="D338" s="29" t="str">
        <f>Kategorie!B21</f>
        <v>Dorostenci starší, do 18 let  (nar. 1999 - 2000)</v>
      </c>
      <c r="E338" s="29"/>
      <c r="F338" s="28"/>
      <c r="G338" s="28"/>
      <c r="H338" s="38"/>
      <c r="I338" s="39"/>
      <c r="J338" s="40"/>
      <c r="K338" s="41" t="str">
        <f>Kategorie!C21</f>
        <v>5 km</v>
      </c>
      <c r="L338" s="42"/>
      <c r="M338" s="25"/>
    </row>
    <row r="339" spans="1:13" s="51" customFormat="1" ht="24.75" customHeight="1" thickBot="1">
      <c r="A339" s="43" t="s">
        <v>9</v>
      </c>
      <c r="B339" s="44" t="s">
        <v>10</v>
      </c>
      <c r="C339" s="44" t="s">
        <v>11</v>
      </c>
      <c r="D339" s="45" t="s">
        <v>12</v>
      </c>
      <c r="E339" s="46"/>
      <c r="F339" s="47" t="s">
        <v>13</v>
      </c>
      <c r="G339" s="48" t="s">
        <v>14</v>
      </c>
      <c r="H339" s="49" t="s">
        <v>15</v>
      </c>
      <c r="I339" s="49" t="s">
        <v>16</v>
      </c>
      <c r="J339" s="49" t="s">
        <v>17</v>
      </c>
      <c r="K339" s="50" t="s">
        <v>469</v>
      </c>
      <c r="M339" s="52"/>
    </row>
    <row r="340" spans="1:11" ht="15" customHeight="1">
      <c r="A340" s="53"/>
      <c r="B340" s="53"/>
      <c r="C340" s="61"/>
      <c r="D340" s="54"/>
      <c r="E340" s="54"/>
      <c r="F340" s="56"/>
      <c r="G340" s="55"/>
      <c r="H340" s="57"/>
      <c r="I340" s="57"/>
      <c r="J340" s="57"/>
      <c r="K340" s="53"/>
    </row>
    <row r="341" spans="1:11" ht="15" customHeight="1">
      <c r="A341" s="53" t="s">
        <v>269</v>
      </c>
      <c r="B341" s="53"/>
      <c r="C341" s="58">
        <v>262</v>
      </c>
      <c r="D341" s="55" t="s">
        <v>265</v>
      </c>
      <c r="E341" s="55" t="s">
        <v>91</v>
      </c>
      <c r="F341" s="56">
        <v>1999</v>
      </c>
      <c r="G341" s="55" t="s">
        <v>470</v>
      </c>
      <c r="H341" s="57"/>
      <c r="I341" s="57">
        <v>0.012222222222222223</v>
      </c>
      <c r="J341" s="57">
        <v>0.012222222222222223</v>
      </c>
      <c r="K341" s="53" t="s">
        <v>269</v>
      </c>
    </row>
    <row r="342" spans="1:11" ht="15" customHeight="1">
      <c r="A342" s="53" t="s">
        <v>271</v>
      </c>
      <c r="B342" s="53"/>
      <c r="C342" s="58">
        <v>197</v>
      </c>
      <c r="D342" s="55" t="s">
        <v>170</v>
      </c>
      <c r="E342" s="55" t="s">
        <v>171</v>
      </c>
      <c r="F342" s="56">
        <v>2000</v>
      </c>
      <c r="G342" s="55" t="s">
        <v>18</v>
      </c>
      <c r="H342" s="57"/>
      <c r="I342" s="57">
        <v>0.012534722222222223</v>
      </c>
      <c r="J342" s="57">
        <v>0.012534722222222223</v>
      </c>
      <c r="K342" s="53" t="s">
        <v>272</v>
      </c>
    </row>
    <row r="343" spans="1:11" ht="15" customHeight="1">
      <c r="A343" s="53" t="s">
        <v>273</v>
      </c>
      <c r="B343" s="53"/>
      <c r="C343" s="58">
        <v>198</v>
      </c>
      <c r="D343" s="55" t="s">
        <v>170</v>
      </c>
      <c r="E343" s="55" t="s">
        <v>94</v>
      </c>
      <c r="F343" s="56">
        <v>2000</v>
      </c>
      <c r="G343" s="55" t="s">
        <v>18</v>
      </c>
      <c r="H343" s="57"/>
      <c r="I343" s="57">
        <v>0.013460648148148147</v>
      </c>
      <c r="J343" s="57">
        <v>0.013460648148148147</v>
      </c>
      <c r="K343" s="53" t="s">
        <v>275</v>
      </c>
    </row>
    <row r="344" spans="1:11" ht="15" customHeight="1">
      <c r="A344" s="53" t="s">
        <v>272</v>
      </c>
      <c r="B344" s="53"/>
      <c r="C344" s="58">
        <v>135</v>
      </c>
      <c r="D344" s="55" t="s">
        <v>537</v>
      </c>
      <c r="E344" s="55" t="s">
        <v>47</v>
      </c>
      <c r="F344" s="56">
        <v>2000</v>
      </c>
      <c r="G344" s="55" t="s">
        <v>538</v>
      </c>
      <c r="H344" s="57"/>
      <c r="I344" s="57">
        <v>0.014930555555555556</v>
      </c>
      <c r="J344" s="57">
        <v>0.014930555555555556</v>
      </c>
      <c r="K344" s="53" t="s">
        <v>282</v>
      </c>
    </row>
    <row r="345" ht="15" customHeight="1">
      <c r="D345" s="78"/>
    </row>
    <row r="346" spans="1:13" s="26" customFormat="1" ht="45" customHeight="1" thickBot="1">
      <c r="A346" s="36"/>
      <c r="B346" s="36"/>
      <c r="C346" s="37" t="s">
        <v>8</v>
      </c>
      <c r="D346" s="29" t="str">
        <f>Kategorie!B22</f>
        <v>Ženy  (nar. 1998 a starší)</v>
      </c>
      <c r="E346" s="29"/>
      <c r="F346" s="28"/>
      <c r="G346" s="28"/>
      <c r="H346" s="38"/>
      <c r="I346" s="39"/>
      <c r="J346" s="40"/>
      <c r="K346" s="41" t="str">
        <f>Kategorie!C22</f>
        <v>5 km</v>
      </c>
      <c r="L346" s="42"/>
      <c r="M346" s="25"/>
    </row>
    <row r="347" spans="1:13" s="51" customFormat="1" ht="24.75" customHeight="1" thickBot="1">
      <c r="A347" s="43" t="s">
        <v>9</v>
      </c>
      <c r="B347" s="44" t="s">
        <v>10</v>
      </c>
      <c r="C347" s="44" t="s">
        <v>11</v>
      </c>
      <c r="D347" s="45" t="s">
        <v>12</v>
      </c>
      <c r="E347" s="46"/>
      <c r="F347" s="47" t="s">
        <v>13</v>
      </c>
      <c r="G347" s="48" t="s">
        <v>14</v>
      </c>
      <c r="H347" s="49" t="s">
        <v>15</v>
      </c>
      <c r="I347" s="49" t="s">
        <v>16</v>
      </c>
      <c r="J347" s="49" t="s">
        <v>17</v>
      </c>
      <c r="K347" s="50" t="s">
        <v>469</v>
      </c>
      <c r="M347" s="52"/>
    </row>
    <row r="348" spans="1:11" ht="15" customHeight="1">
      <c r="A348" s="53"/>
      <c r="B348" s="53"/>
      <c r="C348" s="61"/>
      <c r="D348" s="54"/>
      <c r="E348" s="55"/>
      <c r="F348" s="56"/>
      <c r="G348" s="55"/>
      <c r="H348" s="57"/>
      <c r="I348" s="57"/>
      <c r="J348" s="57"/>
      <c r="K348" s="64"/>
    </row>
    <row r="349" spans="1:17" ht="15" customHeight="1">
      <c r="A349" s="53" t="s">
        <v>269</v>
      </c>
      <c r="B349" s="53"/>
      <c r="C349" s="58">
        <v>236</v>
      </c>
      <c r="D349" s="55" t="s">
        <v>312</v>
      </c>
      <c r="E349" s="55" t="s">
        <v>539</v>
      </c>
      <c r="F349" s="56">
        <v>1976</v>
      </c>
      <c r="G349" s="55" t="s">
        <v>314</v>
      </c>
      <c r="H349" s="57"/>
      <c r="I349" s="57">
        <v>0.014479166666666668</v>
      </c>
      <c r="J349" s="57">
        <v>0.014479166666666668</v>
      </c>
      <c r="K349" s="53" t="s">
        <v>287</v>
      </c>
      <c r="L349" s="53"/>
      <c r="P349" s="65"/>
      <c r="Q349" s="66"/>
    </row>
    <row r="350" spans="1:11" ht="15" customHeight="1">
      <c r="A350" s="53" t="s">
        <v>271</v>
      </c>
      <c r="B350" s="53"/>
      <c r="C350" s="58">
        <v>292</v>
      </c>
      <c r="D350" s="55" t="s">
        <v>342</v>
      </c>
      <c r="E350" s="55" t="s">
        <v>371</v>
      </c>
      <c r="F350" s="56">
        <v>1976</v>
      </c>
      <c r="G350" s="55" t="s">
        <v>470</v>
      </c>
      <c r="H350" s="57"/>
      <c r="I350" s="57">
        <v>0.014502314814814815</v>
      </c>
      <c r="J350" s="57">
        <v>0.014502314814814815</v>
      </c>
      <c r="K350" s="53" t="s">
        <v>280</v>
      </c>
    </row>
    <row r="351" spans="1:17" ht="15" customHeight="1">
      <c r="A351" s="53" t="s">
        <v>273</v>
      </c>
      <c r="B351" s="53"/>
      <c r="C351" s="58">
        <v>201</v>
      </c>
      <c r="D351" s="55" t="s">
        <v>540</v>
      </c>
      <c r="E351" s="55" t="s">
        <v>541</v>
      </c>
      <c r="F351" s="56">
        <v>1986</v>
      </c>
      <c r="G351" s="55" t="s">
        <v>542</v>
      </c>
      <c r="H351" s="57"/>
      <c r="I351" s="57">
        <v>0.014849537037037036</v>
      </c>
      <c r="J351" s="57">
        <v>0.014849537037037036</v>
      </c>
      <c r="K351" s="53" t="s">
        <v>295</v>
      </c>
      <c r="P351" s="65"/>
      <c r="Q351" s="66"/>
    </row>
    <row r="352" spans="1:11" ht="15" customHeight="1">
      <c r="A352" s="53" t="s">
        <v>272</v>
      </c>
      <c r="B352" s="53"/>
      <c r="C352" s="58">
        <v>222</v>
      </c>
      <c r="D352" s="55" t="s">
        <v>543</v>
      </c>
      <c r="E352" s="55" t="s">
        <v>28</v>
      </c>
      <c r="F352" s="56">
        <v>1998</v>
      </c>
      <c r="G352" s="55" t="s">
        <v>481</v>
      </c>
      <c r="H352" s="57"/>
      <c r="I352" s="57">
        <v>0.014976851851851852</v>
      </c>
      <c r="J352" s="57">
        <v>0.014976851851851852</v>
      </c>
      <c r="K352" s="53" t="s">
        <v>291</v>
      </c>
    </row>
    <row r="353" spans="1:11" ht="15" customHeight="1">
      <c r="A353" s="53" t="s">
        <v>276</v>
      </c>
      <c r="B353" s="53"/>
      <c r="C353" s="58">
        <v>231</v>
      </c>
      <c r="D353" s="55" t="s">
        <v>544</v>
      </c>
      <c r="E353" s="55" t="s">
        <v>108</v>
      </c>
      <c r="F353" s="56">
        <v>1983</v>
      </c>
      <c r="G353" s="55" t="s">
        <v>279</v>
      </c>
      <c r="H353" s="57"/>
      <c r="I353" s="57">
        <v>0.01622685185185185</v>
      </c>
      <c r="J353" s="57">
        <v>0.01622685185185185</v>
      </c>
      <c r="K353" s="53" t="s">
        <v>285</v>
      </c>
    </row>
    <row r="354" spans="1:11" ht="15" customHeight="1">
      <c r="A354" s="53" t="s">
        <v>274</v>
      </c>
      <c r="B354" s="53"/>
      <c r="C354" s="58">
        <v>337</v>
      </c>
      <c r="D354" s="55" t="s">
        <v>311</v>
      </c>
      <c r="E354" s="55" t="s">
        <v>131</v>
      </c>
      <c r="F354" s="56">
        <v>1980</v>
      </c>
      <c r="G354" s="55" t="s">
        <v>310</v>
      </c>
      <c r="H354" s="57"/>
      <c r="I354" s="57">
        <v>0.016273148148148148</v>
      </c>
      <c r="J354" s="57">
        <v>0.016273148148148148</v>
      </c>
      <c r="K354" s="53" t="s">
        <v>305</v>
      </c>
    </row>
    <row r="355" spans="1:11" ht="15" customHeight="1">
      <c r="A355" s="53" t="s">
        <v>281</v>
      </c>
      <c r="B355" s="53"/>
      <c r="C355" s="58">
        <v>296</v>
      </c>
      <c r="D355" s="55" t="s">
        <v>545</v>
      </c>
      <c r="E355" s="55" t="s">
        <v>525</v>
      </c>
      <c r="F355" s="56">
        <v>1971</v>
      </c>
      <c r="G355" s="55" t="s">
        <v>546</v>
      </c>
      <c r="H355" s="57"/>
      <c r="I355" s="57">
        <v>0.016296296296296295</v>
      </c>
      <c r="J355" s="57">
        <v>0.016296296296296295</v>
      </c>
      <c r="K355" s="53" t="s">
        <v>286</v>
      </c>
    </row>
    <row r="356" spans="1:11" ht="15" customHeight="1">
      <c r="A356" s="53" t="s">
        <v>283</v>
      </c>
      <c r="B356" s="53"/>
      <c r="C356" s="58">
        <v>200</v>
      </c>
      <c r="D356" s="55" t="s">
        <v>372</v>
      </c>
      <c r="E356" s="55" t="s">
        <v>373</v>
      </c>
      <c r="F356" s="56">
        <v>1985</v>
      </c>
      <c r="G356" s="55" t="s">
        <v>436</v>
      </c>
      <c r="H356" s="57"/>
      <c r="I356" s="57">
        <v>0.01671296296296296</v>
      </c>
      <c r="J356" s="57">
        <v>0.01671296296296296</v>
      </c>
      <c r="K356" s="53" t="s">
        <v>293</v>
      </c>
    </row>
    <row r="357" spans="1:11" ht="15" customHeight="1">
      <c r="A357" s="53" t="s">
        <v>275</v>
      </c>
      <c r="B357" s="53"/>
      <c r="C357" s="58">
        <v>204</v>
      </c>
      <c r="D357" s="55" t="s">
        <v>254</v>
      </c>
      <c r="E357" s="55" t="s">
        <v>21</v>
      </c>
      <c r="F357" s="56">
        <v>1976</v>
      </c>
      <c r="G357" s="55" t="s">
        <v>18</v>
      </c>
      <c r="H357" s="57"/>
      <c r="I357" s="57">
        <v>0.016886574074074075</v>
      </c>
      <c r="J357" s="57">
        <v>0.016886574074074075</v>
      </c>
      <c r="K357" s="53" t="s">
        <v>296</v>
      </c>
    </row>
    <row r="358" spans="1:11" ht="15" customHeight="1">
      <c r="A358" s="53" t="s">
        <v>277</v>
      </c>
      <c r="B358" s="53"/>
      <c r="C358" s="58">
        <v>229</v>
      </c>
      <c r="D358" s="55" t="s">
        <v>270</v>
      </c>
      <c r="E358" s="55" t="s">
        <v>367</v>
      </c>
      <c r="F358" s="56">
        <v>1981</v>
      </c>
      <c r="G358" s="55" t="s">
        <v>18</v>
      </c>
      <c r="H358" s="57"/>
      <c r="I358" s="57">
        <v>0.01733796296296296</v>
      </c>
      <c r="J358" s="57">
        <v>0.01733796296296296</v>
      </c>
      <c r="K358" s="53" t="s">
        <v>297</v>
      </c>
    </row>
    <row r="359" spans="1:11" ht="15" customHeight="1">
      <c r="A359" s="53" t="s">
        <v>287</v>
      </c>
      <c r="B359" s="53"/>
      <c r="C359" s="58">
        <v>199</v>
      </c>
      <c r="D359" s="55" t="s">
        <v>135</v>
      </c>
      <c r="E359" s="55" t="s">
        <v>176</v>
      </c>
      <c r="F359" s="56">
        <v>1969</v>
      </c>
      <c r="G359" s="55" t="s">
        <v>18</v>
      </c>
      <c r="H359" s="57"/>
      <c r="I359" s="57">
        <v>0.018217592592592594</v>
      </c>
      <c r="J359" s="57">
        <v>0.018217592592592594</v>
      </c>
      <c r="K359" s="53" t="s">
        <v>300</v>
      </c>
    </row>
    <row r="360" spans="1:11" ht="15" customHeight="1">
      <c r="A360" s="53" t="s">
        <v>280</v>
      </c>
      <c r="B360" s="53"/>
      <c r="C360" s="58">
        <v>293</v>
      </c>
      <c r="D360" s="55" t="s">
        <v>547</v>
      </c>
      <c r="E360" s="55" t="s">
        <v>375</v>
      </c>
      <c r="F360" s="56">
        <v>1968</v>
      </c>
      <c r="G360" s="55" t="s">
        <v>548</v>
      </c>
      <c r="H360" s="57"/>
      <c r="I360" s="57">
        <v>0.031180555555555555</v>
      </c>
      <c r="J360" s="57">
        <v>0.031180555555555555</v>
      </c>
      <c r="K360" s="53" t="s">
        <v>359</v>
      </c>
    </row>
    <row r="361" ht="15" customHeight="1">
      <c r="D361" s="78"/>
    </row>
    <row r="362" spans="1:13" s="26" customFormat="1" ht="45" customHeight="1" thickBot="1">
      <c r="A362" s="36"/>
      <c r="B362" s="36"/>
      <c r="C362" s="37" t="s">
        <v>8</v>
      </c>
      <c r="D362" s="29" t="str">
        <f>Kategorie!B23</f>
        <v>Muži A, 19 - 39 let  (nar. 1977 - 1998)</v>
      </c>
      <c r="E362" s="29"/>
      <c r="F362" s="28"/>
      <c r="G362" s="28"/>
      <c r="H362" s="38"/>
      <c r="I362" s="39"/>
      <c r="J362" s="39"/>
      <c r="K362" s="41" t="str">
        <f>Kategorie!C23</f>
        <v>12,5 km</v>
      </c>
      <c r="L362" s="42"/>
      <c r="M362" s="25"/>
    </row>
    <row r="363" spans="1:13" s="51" customFormat="1" ht="24.75" customHeight="1" thickBot="1">
      <c r="A363" s="43" t="s">
        <v>9</v>
      </c>
      <c r="B363" s="44" t="s">
        <v>10</v>
      </c>
      <c r="C363" s="44" t="s">
        <v>11</v>
      </c>
      <c r="D363" s="45" t="s">
        <v>12</v>
      </c>
      <c r="E363" s="46"/>
      <c r="F363" s="47" t="s">
        <v>13</v>
      </c>
      <c r="G363" s="48" t="s">
        <v>14</v>
      </c>
      <c r="H363" s="49" t="s">
        <v>15</v>
      </c>
      <c r="I363" s="49" t="s">
        <v>16</v>
      </c>
      <c r="J363" s="49" t="s">
        <v>17</v>
      </c>
      <c r="K363" s="50" t="s">
        <v>469</v>
      </c>
      <c r="M363" s="52"/>
    </row>
    <row r="364" spans="1:11" ht="15" customHeight="1">
      <c r="A364" s="53"/>
      <c r="B364" s="53"/>
      <c r="C364" s="61"/>
      <c r="D364" s="54"/>
      <c r="E364" s="55"/>
      <c r="F364" s="56"/>
      <c r="G364" s="55"/>
      <c r="H364" s="57"/>
      <c r="I364" s="57"/>
      <c r="J364" s="67"/>
      <c r="K364" s="53"/>
    </row>
    <row r="365" spans="1:11" ht="15" customHeight="1">
      <c r="A365" s="53" t="s">
        <v>269</v>
      </c>
      <c r="B365" s="53"/>
      <c r="C365" s="58">
        <v>303</v>
      </c>
      <c r="D365" s="55" t="s">
        <v>308</v>
      </c>
      <c r="E365" s="55" t="s">
        <v>48</v>
      </c>
      <c r="F365" s="56">
        <v>1977</v>
      </c>
      <c r="G365" s="55" t="s">
        <v>549</v>
      </c>
      <c r="H365" s="57"/>
      <c r="I365" s="57">
        <v>0.031747685185185184</v>
      </c>
      <c r="J365" s="171">
        <v>0.031747685185185184</v>
      </c>
      <c r="K365" s="53" t="s">
        <v>269</v>
      </c>
    </row>
    <row r="366" spans="1:11" ht="15" customHeight="1">
      <c r="A366" s="53" t="s">
        <v>271</v>
      </c>
      <c r="B366" s="53"/>
      <c r="C366" s="58">
        <v>304</v>
      </c>
      <c r="D366" s="55" t="s">
        <v>178</v>
      </c>
      <c r="E366" s="55" t="s">
        <v>91</v>
      </c>
      <c r="F366" s="56">
        <v>1989</v>
      </c>
      <c r="G366" s="55" t="s">
        <v>550</v>
      </c>
      <c r="H366" s="57"/>
      <c r="I366" s="57">
        <v>0.03201388888888889</v>
      </c>
      <c r="J366" s="171">
        <v>0.03201388888888889</v>
      </c>
      <c r="K366" s="53" t="s">
        <v>271</v>
      </c>
    </row>
    <row r="367" spans="1:11" ht="15" customHeight="1">
      <c r="A367" s="53" t="s">
        <v>273</v>
      </c>
      <c r="B367" s="53"/>
      <c r="C367" s="58">
        <v>306</v>
      </c>
      <c r="D367" s="55" t="s">
        <v>181</v>
      </c>
      <c r="E367" s="55" t="s">
        <v>90</v>
      </c>
      <c r="F367" s="56">
        <v>1993</v>
      </c>
      <c r="G367" s="55" t="s">
        <v>24</v>
      </c>
      <c r="H367" s="57"/>
      <c r="I367" s="57">
        <v>0.032962962962962965</v>
      </c>
      <c r="J367" s="171">
        <v>0.032962962962962965</v>
      </c>
      <c r="K367" s="53" t="s">
        <v>272</v>
      </c>
    </row>
    <row r="368" spans="1:11" ht="15" customHeight="1">
      <c r="A368" s="53" t="s">
        <v>272</v>
      </c>
      <c r="B368" s="53"/>
      <c r="C368" s="58">
        <v>322</v>
      </c>
      <c r="D368" s="55" t="s">
        <v>299</v>
      </c>
      <c r="E368" s="55" t="s">
        <v>91</v>
      </c>
      <c r="F368" s="56">
        <v>1983</v>
      </c>
      <c r="G368" s="55" t="s">
        <v>18</v>
      </c>
      <c r="H368" s="57"/>
      <c r="I368" s="57">
        <v>0.03333333333333333</v>
      </c>
      <c r="J368" s="171">
        <v>0.03333333333333333</v>
      </c>
      <c r="K368" s="53" t="s">
        <v>276</v>
      </c>
    </row>
    <row r="369" spans="1:11" ht="15" customHeight="1">
      <c r="A369" s="53" t="s">
        <v>276</v>
      </c>
      <c r="B369" s="53"/>
      <c r="C369" s="58">
        <v>330</v>
      </c>
      <c r="D369" s="55" t="s">
        <v>551</v>
      </c>
      <c r="E369" s="55" t="s">
        <v>153</v>
      </c>
      <c r="F369" s="56">
        <v>1990</v>
      </c>
      <c r="G369" s="55" t="s">
        <v>382</v>
      </c>
      <c r="H369" s="57"/>
      <c r="I369" s="57">
        <v>0.035034722222222224</v>
      </c>
      <c r="J369" s="171">
        <v>0.035034722222222224</v>
      </c>
      <c r="K369" s="53" t="s">
        <v>283</v>
      </c>
    </row>
    <row r="370" spans="1:11" ht="15" customHeight="1">
      <c r="A370" s="53" t="s">
        <v>274</v>
      </c>
      <c r="B370" s="53"/>
      <c r="C370" s="58">
        <v>325</v>
      </c>
      <c r="D370" s="55" t="s">
        <v>552</v>
      </c>
      <c r="E370" s="55" t="s">
        <v>67</v>
      </c>
      <c r="F370" s="56">
        <v>1987</v>
      </c>
      <c r="G370" s="55" t="s">
        <v>553</v>
      </c>
      <c r="H370" s="57"/>
      <c r="I370" s="57">
        <v>0.035625</v>
      </c>
      <c r="J370" s="171">
        <v>0.035625</v>
      </c>
      <c r="K370" s="53" t="s">
        <v>277</v>
      </c>
    </row>
    <row r="371" spans="1:11" ht="15" customHeight="1">
      <c r="A371" s="53" t="s">
        <v>281</v>
      </c>
      <c r="B371" s="53"/>
      <c r="C371" s="58">
        <v>301</v>
      </c>
      <c r="D371" s="55" t="s">
        <v>146</v>
      </c>
      <c r="E371" s="55" t="s">
        <v>149</v>
      </c>
      <c r="F371" s="56">
        <v>1998</v>
      </c>
      <c r="G371" s="55" t="s">
        <v>18</v>
      </c>
      <c r="H371" s="57"/>
      <c r="I371" s="57">
        <v>0.035868055555555556</v>
      </c>
      <c r="J371" s="171">
        <v>0.035868055555555556</v>
      </c>
      <c r="K371" s="53" t="s">
        <v>295</v>
      </c>
    </row>
    <row r="372" spans="1:11" ht="15" customHeight="1">
      <c r="A372" s="53" t="s">
        <v>283</v>
      </c>
      <c r="B372" s="53"/>
      <c r="C372" s="58">
        <v>320</v>
      </c>
      <c r="D372" s="55" t="s">
        <v>554</v>
      </c>
      <c r="E372" s="55" t="s">
        <v>94</v>
      </c>
      <c r="F372" s="56">
        <v>1984</v>
      </c>
      <c r="G372" s="55" t="s">
        <v>555</v>
      </c>
      <c r="H372" s="57"/>
      <c r="I372" s="57">
        <v>0.03599537037037037</v>
      </c>
      <c r="J372" s="171">
        <v>0.03599537037037037</v>
      </c>
      <c r="K372" s="53" t="s">
        <v>282</v>
      </c>
    </row>
    <row r="373" spans="1:11" ht="15" customHeight="1">
      <c r="A373" s="53" t="s">
        <v>275</v>
      </c>
      <c r="B373" s="53"/>
      <c r="C373" s="58">
        <v>313</v>
      </c>
      <c r="D373" s="55" t="s">
        <v>379</v>
      </c>
      <c r="E373" s="55" t="s">
        <v>91</v>
      </c>
      <c r="F373" s="56">
        <v>1983</v>
      </c>
      <c r="G373" s="55" t="s">
        <v>380</v>
      </c>
      <c r="H373" s="57"/>
      <c r="I373" s="57">
        <v>0.03608796296296297</v>
      </c>
      <c r="J373" s="171">
        <v>0.03608796296296297</v>
      </c>
      <c r="K373" s="53" t="s">
        <v>291</v>
      </c>
    </row>
    <row r="374" spans="1:11" ht="15" customHeight="1">
      <c r="A374" s="53" t="s">
        <v>277</v>
      </c>
      <c r="B374" s="53"/>
      <c r="C374" s="58">
        <v>316</v>
      </c>
      <c r="D374" s="55" t="s">
        <v>376</v>
      </c>
      <c r="E374" s="55" t="s">
        <v>91</v>
      </c>
      <c r="F374" s="56">
        <v>1977</v>
      </c>
      <c r="G374" s="55" t="s">
        <v>377</v>
      </c>
      <c r="H374" s="57"/>
      <c r="I374" s="57">
        <v>0.0365625</v>
      </c>
      <c r="J374" s="171">
        <v>0.0365625</v>
      </c>
      <c r="K374" s="53" t="s">
        <v>284</v>
      </c>
    </row>
    <row r="375" spans="1:11" ht="15" customHeight="1">
      <c r="A375" s="53" t="s">
        <v>287</v>
      </c>
      <c r="B375" s="53"/>
      <c r="C375" s="58">
        <v>305</v>
      </c>
      <c r="D375" s="55" t="s">
        <v>180</v>
      </c>
      <c r="E375" s="55" t="s">
        <v>90</v>
      </c>
      <c r="F375" s="56">
        <v>1980</v>
      </c>
      <c r="G375" s="55" t="s">
        <v>24</v>
      </c>
      <c r="H375" s="57"/>
      <c r="I375" s="57">
        <v>0.03716435185185185</v>
      </c>
      <c r="J375" s="171">
        <v>0.03716435185185185</v>
      </c>
      <c r="K375" s="53" t="s">
        <v>286</v>
      </c>
    </row>
    <row r="376" spans="1:11" ht="15" customHeight="1">
      <c r="A376" s="53" t="s">
        <v>280</v>
      </c>
      <c r="B376" s="53"/>
      <c r="C376" s="58">
        <v>353</v>
      </c>
      <c r="D376" s="55" t="s">
        <v>182</v>
      </c>
      <c r="E376" s="55" t="s">
        <v>183</v>
      </c>
      <c r="F376" s="56">
        <v>1984</v>
      </c>
      <c r="G376" s="55" t="s">
        <v>18</v>
      </c>
      <c r="H376" s="57"/>
      <c r="I376" s="57">
        <v>0.037395833333333336</v>
      </c>
      <c r="J376" s="171">
        <v>0.037395833333333336</v>
      </c>
      <c r="K376" s="53" t="s">
        <v>293</v>
      </c>
    </row>
    <row r="377" spans="1:11" ht="15" customHeight="1">
      <c r="A377" s="53" t="s">
        <v>295</v>
      </c>
      <c r="B377" s="53"/>
      <c r="C377" s="58">
        <v>356</v>
      </c>
      <c r="D377" s="55" t="s">
        <v>45</v>
      </c>
      <c r="E377" s="55" t="s">
        <v>67</v>
      </c>
      <c r="F377" s="56">
        <v>1978</v>
      </c>
      <c r="G377" s="55" t="s">
        <v>18</v>
      </c>
      <c r="H377" s="57"/>
      <c r="I377" s="57">
        <v>0.037731481481481484</v>
      </c>
      <c r="J377" s="171">
        <v>0.037731481481481484</v>
      </c>
      <c r="K377" s="53" t="s">
        <v>296</v>
      </c>
    </row>
    <row r="378" spans="1:11" ht="15" customHeight="1">
      <c r="A378" s="53" t="s">
        <v>282</v>
      </c>
      <c r="B378" s="53"/>
      <c r="C378" s="58">
        <v>336</v>
      </c>
      <c r="D378" s="55" t="s">
        <v>46</v>
      </c>
      <c r="E378" s="55" t="s">
        <v>381</v>
      </c>
      <c r="F378" s="56">
        <v>1992</v>
      </c>
      <c r="G378" s="55" t="s">
        <v>306</v>
      </c>
      <c r="H378" s="57"/>
      <c r="I378" s="57">
        <v>0.040046296296296295</v>
      </c>
      <c r="J378" s="171">
        <v>0.040046296296296295</v>
      </c>
      <c r="K378" s="53" t="s">
        <v>331</v>
      </c>
    </row>
    <row r="379" spans="1:11" ht="15" customHeight="1">
      <c r="A379" s="53" t="s">
        <v>291</v>
      </c>
      <c r="B379" s="53"/>
      <c r="C379" s="58">
        <v>329</v>
      </c>
      <c r="D379" s="55" t="s">
        <v>556</v>
      </c>
      <c r="E379" s="55" t="s">
        <v>179</v>
      </c>
      <c r="F379" s="56">
        <v>1977</v>
      </c>
      <c r="G379" s="55" t="s">
        <v>557</v>
      </c>
      <c r="H379" s="57"/>
      <c r="I379" s="57">
        <v>0.04017361111111111</v>
      </c>
      <c r="J379" s="171">
        <v>0.04017361111111111</v>
      </c>
      <c r="K379" s="53" t="s">
        <v>317</v>
      </c>
    </row>
    <row r="380" spans="1:11" ht="15" customHeight="1">
      <c r="A380" s="53" t="s">
        <v>292</v>
      </c>
      <c r="B380" s="53"/>
      <c r="C380" s="58">
        <v>307</v>
      </c>
      <c r="D380" s="55" t="s">
        <v>558</v>
      </c>
      <c r="E380" s="55" t="s">
        <v>559</v>
      </c>
      <c r="F380" s="56">
        <v>1991</v>
      </c>
      <c r="G380" s="55" t="s">
        <v>560</v>
      </c>
      <c r="H380" s="57"/>
      <c r="I380" s="57">
        <v>0.04059027777777778</v>
      </c>
      <c r="J380" s="171">
        <v>0.04059027777777778</v>
      </c>
      <c r="K380" s="53" t="s">
        <v>334</v>
      </c>
    </row>
    <row r="381" spans="1:11" ht="15" customHeight="1">
      <c r="A381" s="53" t="s">
        <v>284</v>
      </c>
      <c r="B381" s="53"/>
      <c r="C381" s="58">
        <v>317</v>
      </c>
      <c r="D381" s="55" t="s">
        <v>476</v>
      </c>
      <c r="E381" s="55" t="s">
        <v>355</v>
      </c>
      <c r="F381" s="56">
        <v>1993</v>
      </c>
      <c r="G381" s="55" t="s">
        <v>220</v>
      </c>
      <c r="H381" s="57"/>
      <c r="I381" s="57">
        <v>0.04127314814814815</v>
      </c>
      <c r="J381" s="171">
        <v>0.04127314814814815</v>
      </c>
      <c r="K381" s="53" t="s">
        <v>341</v>
      </c>
    </row>
    <row r="382" spans="1:11" ht="15" customHeight="1">
      <c r="A382" s="53" t="s">
        <v>285</v>
      </c>
      <c r="B382" s="53"/>
      <c r="C382" s="58">
        <v>348</v>
      </c>
      <c r="D382" s="55" t="s">
        <v>384</v>
      </c>
      <c r="E382" s="55" t="s">
        <v>171</v>
      </c>
      <c r="F382" s="56">
        <v>1980</v>
      </c>
      <c r="G382" s="55" t="s">
        <v>324</v>
      </c>
      <c r="H382" s="57"/>
      <c r="I382" s="57">
        <v>0.04189814814814815</v>
      </c>
      <c r="J382" s="171">
        <v>0.04189814814814815</v>
      </c>
      <c r="K382" s="53" t="s">
        <v>321</v>
      </c>
    </row>
    <row r="383" spans="1:11" ht="15" customHeight="1">
      <c r="A383" s="53" t="s">
        <v>305</v>
      </c>
      <c r="B383" s="53"/>
      <c r="C383" s="58">
        <v>331</v>
      </c>
      <c r="D383" s="55" t="s">
        <v>561</v>
      </c>
      <c r="E383" s="55" t="s">
        <v>94</v>
      </c>
      <c r="F383" s="56">
        <v>1993</v>
      </c>
      <c r="G383" s="55" t="s">
        <v>562</v>
      </c>
      <c r="H383" s="57"/>
      <c r="I383" s="57">
        <v>0.04269675925925926</v>
      </c>
      <c r="J383" s="171">
        <v>0.04269675925925926</v>
      </c>
      <c r="K383" s="53" t="s">
        <v>323</v>
      </c>
    </row>
    <row r="384" spans="1:11" ht="15" customHeight="1">
      <c r="A384" s="53" t="s">
        <v>286</v>
      </c>
      <c r="B384" s="53"/>
      <c r="C384" s="58">
        <v>302</v>
      </c>
      <c r="D384" s="55" t="s">
        <v>383</v>
      </c>
      <c r="E384" s="55" t="s">
        <v>33</v>
      </c>
      <c r="F384" s="56">
        <v>1977</v>
      </c>
      <c r="G384" s="55" t="s">
        <v>374</v>
      </c>
      <c r="H384" s="57"/>
      <c r="I384" s="57">
        <v>0.04296296296296296</v>
      </c>
      <c r="J384" s="171">
        <v>0.04296296296296296</v>
      </c>
      <c r="K384" s="53" t="s">
        <v>343</v>
      </c>
    </row>
    <row r="385" spans="1:11" ht="15" customHeight="1">
      <c r="A385" s="53" t="s">
        <v>293</v>
      </c>
      <c r="B385" s="53"/>
      <c r="C385" s="58">
        <v>500</v>
      </c>
      <c r="D385" s="55" t="s">
        <v>38</v>
      </c>
      <c r="E385" s="55" t="s">
        <v>35</v>
      </c>
      <c r="F385" s="56">
        <v>1978</v>
      </c>
      <c r="G385" s="55" t="s">
        <v>18</v>
      </c>
      <c r="H385" s="57"/>
      <c r="I385" s="57">
        <v>0.04348379629629629</v>
      </c>
      <c r="J385" s="171">
        <v>0.04348379629629629</v>
      </c>
      <c r="K385" s="53" t="s">
        <v>344</v>
      </c>
    </row>
    <row r="386" spans="1:11" ht="15" customHeight="1">
      <c r="A386" s="53" t="s">
        <v>294</v>
      </c>
      <c r="B386" s="53"/>
      <c r="C386" s="58">
        <v>340</v>
      </c>
      <c r="D386" s="55" t="s">
        <v>563</v>
      </c>
      <c r="E386" s="55" t="s">
        <v>564</v>
      </c>
      <c r="F386" s="56">
        <v>1997</v>
      </c>
      <c r="G386" s="55" t="s">
        <v>550</v>
      </c>
      <c r="H386" s="57"/>
      <c r="I386" s="57">
        <v>0.04451388888888889</v>
      </c>
      <c r="J386" s="171">
        <v>0.04451388888888889</v>
      </c>
      <c r="K386" s="53" t="s">
        <v>347</v>
      </c>
    </row>
    <row r="387" spans="1:11" ht="15" customHeight="1">
      <c r="A387" s="53" t="s">
        <v>296</v>
      </c>
      <c r="B387" s="53"/>
      <c r="C387" s="58">
        <v>323</v>
      </c>
      <c r="D387" s="55" t="s">
        <v>299</v>
      </c>
      <c r="E387" s="55" t="s">
        <v>33</v>
      </c>
      <c r="F387" s="56">
        <v>1977</v>
      </c>
      <c r="G387" s="55" t="s">
        <v>18</v>
      </c>
      <c r="H387" s="57"/>
      <c r="I387" s="57">
        <v>0.04901620370370371</v>
      </c>
      <c r="J387" s="171">
        <v>0.04901620370370371</v>
      </c>
      <c r="K387" s="53" t="s">
        <v>529</v>
      </c>
    </row>
    <row r="388" spans="1:11" ht="15" customHeight="1">
      <c r="A388" s="53" t="s">
        <v>288</v>
      </c>
      <c r="B388" s="53"/>
      <c r="C388" s="58">
        <v>314</v>
      </c>
      <c r="D388" s="55" t="s">
        <v>565</v>
      </c>
      <c r="E388" s="55" t="s">
        <v>127</v>
      </c>
      <c r="F388" s="56">
        <v>1979</v>
      </c>
      <c r="G388" s="55" t="s">
        <v>566</v>
      </c>
      <c r="H388" s="57"/>
      <c r="I388" s="57">
        <v>0.05274305555555556</v>
      </c>
      <c r="J388" s="171">
        <v>0.05274305555555556</v>
      </c>
      <c r="K388" s="53" t="s">
        <v>507</v>
      </c>
    </row>
    <row r="389" spans="1:11" ht="15" customHeight="1">
      <c r="A389" s="53" t="s">
        <v>290</v>
      </c>
      <c r="B389" s="53"/>
      <c r="C389" s="58">
        <v>354</v>
      </c>
      <c r="D389" s="55" t="s">
        <v>182</v>
      </c>
      <c r="E389" s="55" t="s">
        <v>39</v>
      </c>
      <c r="F389" s="56">
        <v>1987</v>
      </c>
      <c r="G389" s="55" t="s">
        <v>567</v>
      </c>
      <c r="H389" s="57"/>
      <c r="I389" s="57">
        <v>0.05313657407407407</v>
      </c>
      <c r="J389" s="171">
        <v>0.05313657407407407</v>
      </c>
      <c r="K389" s="53" t="s">
        <v>530</v>
      </c>
    </row>
    <row r="390" ht="15" customHeight="1">
      <c r="J390" s="172"/>
    </row>
    <row r="391" spans="1:13" s="26" customFormat="1" ht="45" customHeight="1" thickBot="1">
      <c r="A391" s="36"/>
      <c r="B391" s="36"/>
      <c r="C391" s="37" t="s">
        <v>8</v>
      </c>
      <c r="D391" s="29" t="str">
        <f>Kategorie!B24</f>
        <v>Muži B, 40 - 49 let  (nar. 1967 - 1976)</v>
      </c>
      <c r="E391" s="29"/>
      <c r="F391" s="28"/>
      <c r="G391" s="28"/>
      <c r="H391" s="38"/>
      <c r="I391" s="39"/>
      <c r="J391" s="39"/>
      <c r="K391" s="41" t="str">
        <f>Kategorie!C24</f>
        <v>12,5 km</v>
      </c>
      <c r="L391" s="42"/>
      <c r="M391" s="25"/>
    </row>
    <row r="392" spans="1:13" s="51" customFormat="1" ht="24.75" customHeight="1" thickBot="1">
      <c r="A392" s="43" t="s">
        <v>9</v>
      </c>
      <c r="B392" s="44" t="s">
        <v>10</v>
      </c>
      <c r="C392" s="44" t="s">
        <v>11</v>
      </c>
      <c r="D392" s="45" t="s">
        <v>12</v>
      </c>
      <c r="E392" s="46"/>
      <c r="F392" s="47" t="s">
        <v>13</v>
      </c>
      <c r="G392" s="48" t="s">
        <v>14</v>
      </c>
      <c r="H392" s="49" t="s">
        <v>15</v>
      </c>
      <c r="I392" s="49" t="s">
        <v>16</v>
      </c>
      <c r="J392" s="49" t="s">
        <v>17</v>
      </c>
      <c r="K392" s="50" t="s">
        <v>469</v>
      </c>
      <c r="M392" s="52"/>
    </row>
    <row r="393" spans="1:11" ht="15" customHeight="1">
      <c r="A393" s="53"/>
      <c r="B393" s="53"/>
      <c r="C393" s="61"/>
      <c r="D393" s="54"/>
      <c r="E393" s="55"/>
      <c r="F393" s="56"/>
      <c r="G393" s="55"/>
      <c r="H393" s="57"/>
      <c r="I393" s="57"/>
      <c r="J393" s="57"/>
      <c r="K393" s="53"/>
    </row>
    <row r="394" spans="1:11" ht="15" customHeight="1">
      <c r="A394" s="53" t="s">
        <v>269</v>
      </c>
      <c r="B394" s="53"/>
      <c r="C394" s="58">
        <v>358</v>
      </c>
      <c r="D394" s="55" t="s">
        <v>146</v>
      </c>
      <c r="E394" s="55" t="s">
        <v>67</v>
      </c>
      <c r="F394" s="56">
        <v>1974</v>
      </c>
      <c r="G394" s="55" t="s">
        <v>18</v>
      </c>
      <c r="H394" s="57"/>
      <c r="I394" s="57">
        <v>0.032916666666666664</v>
      </c>
      <c r="J394" s="171">
        <v>0.032916666666666664</v>
      </c>
      <c r="K394" s="53" t="s">
        <v>273</v>
      </c>
    </row>
    <row r="395" spans="1:11" ht="15" customHeight="1">
      <c r="A395" s="53" t="s">
        <v>271</v>
      </c>
      <c r="B395" s="53"/>
      <c r="C395" s="58">
        <v>324</v>
      </c>
      <c r="D395" s="55" t="s">
        <v>226</v>
      </c>
      <c r="E395" s="55" t="s">
        <v>153</v>
      </c>
      <c r="F395" s="56">
        <v>1976</v>
      </c>
      <c r="G395" s="55" t="s">
        <v>568</v>
      </c>
      <c r="H395" s="57"/>
      <c r="I395" s="57">
        <v>0.0338425925925926</v>
      </c>
      <c r="J395" s="171">
        <v>0.0338425925925926</v>
      </c>
      <c r="K395" s="53" t="s">
        <v>274</v>
      </c>
    </row>
    <row r="396" spans="1:11" ht="15" customHeight="1">
      <c r="A396" s="53" t="s">
        <v>273</v>
      </c>
      <c r="B396" s="53"/>
      <c r="C396" s="58">
        <v>315</v>
      </c>
      <c r="D396" s="55" t="s">
        <v>386</v>
      </c>
      <c r="E396" s="55" t="s">
        <v>33</v>
      </c>
      <c r="F396" s="56">
        <v>1971</v>
      </c>
      <c r="G396" s="55" t="s">
        <v>387</v>
      </c>
      <c r="H396" s="57"/>
      <c r="I396" s="57">
        <v>0.03490740740740741</v>
      </c>
      <c r="J396" s="171">
        <v>0.03490740740740741</v>
      </c>
      <c r="K396" s="53" t="s">
        <v>281</v>
      </c>
    </row>
    <row r="397" spans="1:11" ht="15" customHeight="1">
      <c r="A397" s="53" t="s">
        <v>272</v>
      </c>
      <c r="B397" s="53"/>
      <c r="C397" s="58">
        <v>311</v>
      </c>
      <c r="D397" s="55" t="s">
        <v>266</v>
      </c>
      <c r="E397" s="55" t="s">
        <v>267</v>
      </c>
      <c r="F397" s="56">
        <v>1970</v>
      </c>
      <c r="G397" s="55" t="s">
        <v>268</v>
      </c>
      <c r="H397" s="57"/>
      <c r="I397" s="57">
        <v>0.03585648148148148</v>
      </c>
      <c r="J397" s="171">
        <v>0.03585648148148148</v>
      </c>
      <c r="K397" s="53" t="s">
        <v>280</v>
      </c>
    </row>
    <row r="398" spans="1:11" ht="15" customHeight="1">
      <c r="A398" s="53" t="s">
        <v>276</v>
      </c>
      <c r="B398" s="53"/>
      <c r="C398" s="58">
        <v>312</v>
      </c>
      <c r="D398" s="55" t="s">
        <v>569</v>
      </c>
      <c r="E398" s="55" t="s">
        <v>570</v>
      </c>
      <c r="F398" s="56">
        <v>1971</v>
      </c>
      <c r="G398" s="55" t="s">
        <v>571</v>
      </c>
      <c r="H398" s="57"/>
      <c r="I398" s="57">
        <v>0.03634259259259259</v>
      </c>
      <c r="J398" s="171">
        <v>0.03634259259259259</v>
      </c>
      <c r="K398" s="53" t="s">
        <v>292</v>
      </c>
    </row>
    <row r="399" spans="1:11" ht="15" customHeight="1">
      <c r="A399" s="53" t="s">
        <v>274</v>
      </c>
      <c r="B399" s="53"/>
      <c r="C399" s="58">
        <v>333</v>
      </c>
      <c r="D399" s="55" t="s">
        <v>388</v>
      </c>
      <c r="E399" s="55" t="s">
        <v>36</v>
      </c>
      <c r="F399" s="56">
        <v>1974</v>
      </c>
      <c r="G399" s="55" t="s">
        <v>470</v>
      </c>
      <c r="H399" s="57"/>
      <c r="I399" s="57">
        <v>0.037800925925925925</v>
      </c>
      <c r="J399" s="171">
        <v>0.037800925925925925</v>
      </c>
      <c r="K399" s="53" t="s">
        <v>288</v>
      </c>
    </row>
    <row r="400" spans="1:11" ht="15" customHeight="1">
      <c r="A400" s="53" t="s">
        <v>281</v>
      </c>
      <c r="B400" s="53"/>
      <c r="C400" s="58">
        <v>346</v>
      </c>
      <c r="D400" s="55" t="s">
        <v>572</v>
      </c>
      <c r="E400" s="55" t="s">
        <v>573</v>
      </c>
      <c r="F400" s="56">
        <v>1971</v>
      </c>
      <c r="G400" s="55"/>
      <c r="H400" s="57"/>
      <c r="I400" s="57">
        <v>0.038831018518518515</v>
      </c>
      <c r="J400" s="171">
        <v>0.038831018518518515</v>
      </c>
      <c r="K400" s="53" t="s">
        <v>298</v>
      </c>
    </row>
    <row r="401" spans="1:11" ht="15" customHeight="1">
      <c r="A401" s="53" t="s">
        <v>283</v>
      </c>
      <c r="B401" s="53"/>
      <c r="C401" s="58">
        <v>357</v>
      </c>
      <c r="D401" s="55" t="s">
        <v>574</v>
      </c>
      <c r="E401" s="55" t="s">
        <v>47</v>
      </c>
      <c r="F401" s="56">
        <v>1974</v>
      </c>
      <c r="G401" s="55" t="s">
        <v>555</v>
      </c>
      <c r="H401" s="57"/>
      <c r="I401" s="57">
        <v>0.03951388888888889</v>
      </c>
      <c r="J401" s="171">
        <v>0.03951388888888889</v>
      </c>
      <c r="K401" s="53" t="s">
        <v>316</v>
      </c>
    </row>
    <row r="402" spans="1:11" ht="15" customHeight="1">
      <c r="A402" s="53" t="s">
        <v>275</v>
      </c>
      <c r="B402" s="53"/>
      <c r="C402" s="58">
        <v>343</v>
      </c>
      <c r="D402" s="55" t="s">
        <v>575</v>
      </c>
      <c r="E402" s="55" t="s">
        <v>570</v>
      </c>
      <c r="F402" s="56">
        <v>1974</v>
      </c>
      <c r="G402" s="55" t="s">
        <v>576</v>
      </c>
      <c r="H402" s="57"/>
      <c r="I402" s="57">
        <v>0.04069444444444444</v>
      </c>
      <c r="J402" s="171">
        <v>0.04069444444444444</v>
      </c>
      <c r="K402" s="53" t="s">
        <v>318</v>
      </c>
    </row>
    <row r="403" spans="1:11" ht="15" customHeight="1">
      <c r="A403" s="53" t="s">
        <v>277</v>
      </c>
      <c r="B403" s="53"/>
      <c r="C403" s="58">
        <v>309</v>
      </c>
      <c r="D403" s="55" t="s">
        <v>98</v>
      </c>
      <c r="E403" s="55" t="s">
        <v>221</v>
      </c>
      <c r="F403" s="56">
        <v>1974</v>
      </c>
      <c r="G403" s="55" t="s">
        <v>220</v>
      </c>
      <c r="H403" s="57"/>
      <c r="I403" s="57">
        <v>0.04155092592592593</v>
      </c>
      <c r="J403" s="171">
        <v>0.04155092592592593</v>
      </c>
      <c r="K403" s="53" t="s">
        <v>319</v>
      </c>
    </row>
    <row r="404" spans="1:11" ht="15" customHeight="1">
      <c r="A404" s="53" t="s">
        <v>287</v>
      </c>
      <c r="B404" s="53"/>
      <c r="C404" s="58">
        <v>327</v>
      </c>
      <c r="D404" s="55" t="s">
        <v>370</v>
      </c>
      <c r="E404" s="55" t="s">
        <v>153</v>
      </c>
      <c r="F404" s="56">
        <v>1970</v>
      </c>
      <c r="G404" s="55" t="s">
        <v>577</v>
      </c>
      <c r="H404" s="57"/>
      <c r="I404" s="57">
        <v>0.04175925925925925</v>
      </c>
      <c r="J404" s="171">
        <v>0.04175925925925925</v>
      </c>
      <c r="K404" s="53" t="s">
        <v>363</v>
      </c>
    </row>
    <row r="405" spans="1:11" ht="15" customHeight="1">
      <c r="A405" s="53" t="s">
        <v>280</v>
      </c>
      <c r="B405" s="53"/>
      <c r="C405" s="58">
        <v>347</v>
      </c>
      <c r="D405" s="55" t="s">
        <v>142</v>
      </c>
      <c r="E405" s="55" t="s">
        <v>65</v>
      </c>
      <c r="F405" s="56">
        <v>1970</v>
      </c>
      <c r="G405" s="55" t="s">
        <v>470</v>
      </c>
      <c r="H405" s="57"/>
      <c r="I405" s="57">
        <v>0.04387731481481482</v>
      </c>
      <c r="J405" s="171">
        <v>0.04387731481481482</v>
      </c>
      <c r="K405" s="53" t="s">
        <v>345</v>
      </c>
    </row>
    <row r="406" spans="1:11" ht="15" customHeight="1">
      <c r="A406" s="53" t="s">
        <v>295</v>
      </c>
      <c r="B406" s="53"/>
      <c r="C406" s="58">
        <v>328</v>
      </c>
      <c r="D406" s="55" t="s">
        <v>264</v>
      </c>
      <c r="E406" s="55" t="s">
        <v>578</v>
      </c>
      <c r="F406" s="56">
        <v>1971</v>
      </c>
      <c r="G406" s="55" t="s">
        <v>385</v>
      </c>
      <c r="H406" s="57"/>
      <c r="I406" s="57">
        <v>0.043993055555555556</v>
      </c>
      <c r="J406" s="171">
        <v>0.043993055555555556</v>
      </c>
      <c r="K406" s="53" t="s">
        <v>356</v>
      </c>
    </row>
    <row r="407" spans="1:11" ht="15" customHeight="1">
      <c r="A407" s="53" t="s">
        <v>282</v>
      </c>
      <c r="B407" s="53"/>
      <c r="C407" s="58">
        <v>341</v>
      </c>
      <c r="D407" s="55" t="s">
        <v>579</v>
      </c>
      <c r="E407" s="55" t="s">
        <v>90</v>
      </c>
      <c r="F407" s="56">
        <v>1973</v>
      </c>
      <c r="G407" s="55" t="s">
        <v>580</v>
      </c>
      <c r="H407" s="57"/>
      <c r="I407" s="57">
        <v>0.04429398148148148</v>
      </c>
      <c r="J407" s="171">
        <v>0.04429398148148148</v>
      </c>
      <c r="K407" s="53" t="s">
        <v>346</v>
      </c>
    </row>
    <row r="408" spans="1:11" ht="15" customHeight="1">
      <c r="A408" s="53" t="s">
        <v>291</v>
      </c>
      <c r="B408" s="53"/>
      <c r="C408" s="58">
        <v>332</v>
      </c>
      <c r="D408" s="55" t="s">
        <v>581</v>
      </c>
      <c r="E408" s="55" t="s">
        <v>67</v>
      </c>
      <c r="F408" s="56">
        <v>1975</v>
      </c>
      <c r="G408" s="55" t="s">
        <v>391</v>
      </c>
      <c r="H408" s="57"/>
      <c r="I408" s="57">
        <v>0.04547453703703704</v>
      </c>
      <c r="J408" s="171">
        <v>0.04547453703703704</v>
      </c>
      <c r="K408" s="53" t="s">
        <v>358</v>
      </c>
    </row>
    <row r="409" spans="1:11" ht="15" customHeight="1">
      <c r="A409" s="53" t="s">
        <v>292</v>
      </c>
      <c r="B409" s="53"/>
      <c r="C409" s="58">
        <v>342</v>
      </c>
      <c r="D409" s="55" t="s">
        <v>582</v>
      </c>
      <c r="E409" s="55" t="s">
        <v>65</v>
      </c>
      <c r="F409" s="56">
        <v>1967</v>
      </c>
      <c r="G409" s="55" t="s">
        <v>548</v>
      </c>
      <c r="H409" s="57"/>
      <c r="I409" s="57">
        <v>0.04552083333333334</v>
      </c>
      <c r="J409" s="171">
        <v>0.04552083333333334</v>
      </c>
      <c r="K409" s="53" t="s">
        <v>365</v>
      </c>
    </row>
    <row r="410" spans="1:11" ht="15" customHeight="1">
      <c r="A410" s="53" t="s">
        <v>284</v>
      </c>
      <c r="B410" s="53"/>
      <c r="C410" s="58">
        <v>319</v>
      </c>
      <c r="D410" s="55" t="s">
        <v>583</v>
      </c>
      <c r="E410" s="55" t="s">
        <v>47</v>
      </c>
      <c r="F410" s="56">
        <v>1975</v>
      </c>
      <c r="G410" s="55" t="s">
        <v>584</v>
      </c>
      <c r="H410" s="57"/>
      <c r="I410" s="57">
        <v>0.045925925925925926</v>
      </c>
      <c r="J410" s="171">
        <v>0.045925925925925926</v>
      </c>
      <c r="K410" s="53" t="s">
        <v>361</v>
      </c>
    </row>
    <row r="411" ht="15" customHeight="1">
      <c r="J411" s="172"/>
    </row>
    <row r="412" spans="1:13" s="26" customFormat="1" ht="45" customHeight="1" thickBot="1">
      <c r="A412" s="36"/>
      <c r="B412" s="36"/>
      <c r="C412" s="37" t="s">
        <v>8</v>
      </c>
      <c r="D412" s="29" t="str">
        <f>Kategorie!B25</f>
        <v>Muži C, 50 - 59 let  (nar. 1957 - 1966)</v>
      </c>
      <c r="E412" s="29"/>
      <c r="F412" s="28"/>
      <c r="G412" s="28"/>
      <c r="H412" s="38"/>
      <c r="I412" s="39"/>
      <c r="J412" s="39"/>
      <c r="K412" s="41" t="str">
        <f>Kategorie!C25</f>
        <v>12,5 km</v>
      </c>
      <c r="L412" s="42"/>
      <c r="M412" s="25"/>
    </row>
    <row r="413" spans="1:13" s="51" customFormat="1" ht="24.75" customHeight="1" thickBot="1">
      <c r="A413" s="43" t="s">
        <v>9</v>
      </c>
      <c r="B413" s="44" t="s">
        <v>10</v>
      </c>
      <c r="C413" s="44" t="s">
        <v>11</v>
      </c>
      <c r="D413" s="45" t="s">
        <v>12</v>
      </c>
      <c r="E413" s="46"/>
      <c r="F413" s="47" t="s">
        <v>13</v>
      </c>
      <c r="G413" s="48" t="s">
        <v>14</v>
      </c>
      <c r="H413" s="49" t="s">
        <v>15</v>
      </c>
      <c r="I413" s="49" t="s">
        <v>16</v>
      </c>
      <c r="J413" s="49" t="s">
        <v>17</v>
      </c>
      <c r="K413" s="50" t="s">
        <v>469</v>
      </c>
      <c r="M413" s="52"/>
    </row>
    <row r="414" spans="1:11" ht="15" customHeight="1">
      <c r="A414" s="53"/>
      <c r="B414" s="53"/>
      <c r="C414" s="61"/>
      <c r="D414" s="54"/>
      <c r="E414" s="55"/>
      <c r="F414" s="56"/>
      <c r="G414" s="55"/>
      <c r="H414" s="57"/>
      <c r="I414" s="57"/>
      <c r="J414" s="67"/>
      <c r="K414" s="53"/>
    </row>
    <row r="415" spans="1:11" ht="15" customHeight="1">
      <c r="A415" s="53" t="s">
        <v>269</v>
      </c>
      <c r="B415" s="53"/>
      <c r="C415" s="58">
        <v>344</v>
      </c>
      <c r="D415" s="55" t="s">
        <v>585</v>
      </c>
      <c r="E415" s="55" t="s">
        <v>179</v>
      </c>
      <c r="F415" s="56">
        <v>1966</v>
      </c>
      <c r="G415" s="55" t="s">
        <v>351</v>
      </c>
      <c r="H415" s="57"/>
      <c r="I415" s="57">
        <v>0.035543981481481475</v>
      </c>
      <c r="J415" s="171">
        <v>0.035543981481481475</v>
      </c>
      <c r="K415" s="53" t="s">
        <v>275</v>
      </c>
    </row>
    <row r="416" spans="1:11" ht="15" customHeight="1">
      <c r="A416" s="53" t="s">
        <v>271</v>
      </c>
      <c r="B416" s="53"/>
      <c r="C416" s="58">
        <v>345</v>
      </c>
      <c r="D416" s="55" t="s">
        <v>586</v>
      </c>
      <c r="E416" s="55" t="s">
        <v>67</v>
      </c>
      <c r="F416" s="56">
        <v>1965</v>
      </c>
      <c r="G416" s="55" t="s">
        <v>587</v>
      </c>
      <c r="H416" s="57"/>
      <c r="I416" s="57">
        <v>0.03667824074074074</v>
      </c>
      <c r="J416" s="171">
        <v>0.03667824074074074</v>
      </c>
      <c r="K416" s="53" t="s">
        <v>285</v>
      </c>
    </row>
    <row r="417" spans="1:11" ht="15" customHeight="1">
      <c r="A417" s="53" t="s">
        <v>273</v>
      </c>
      <c r="B417" s="53"/>
      <c r="C417" s="58">
        <v>321</v>
      </c>
      <c r="D417" s="55" t="s">
        <v>234</v>
      </c>
      <c r="E417" s="55" t="s">
        <v>165</v>
      </c>
      <c r="F417" s="56">
        <v>1965</v>
      </c>
      <c r="G417" s="55" t="s">
        <v>588</v>
      </c>
      <c r="H417" s="57"/>
      <c r="I417" s="57">
        <v>0.036724537037037035</v>
      </c>
      <c r="J417" s="171">
        <v>0.036724537037037035</v>
      </c>
      <c r="K417" s="53" t="s">
        <v>305</v>
      </c>
    </row>
    <row r="418" spans="1:11" ht="15" customHeight="1">
      <c r="A418" s="53" t="s">
        <v>272</v>
      </c>
      <c r="B418" s="53"/>
      <c r="C418" s="58">
        <v>310</v>
      </c>
      <c r="D418" s="55" t="s">
        <v>589</v>
      </c>
      <c r="E418" s="55" t="s">
        <v>153</v>
      </c>
      <c r="F418" s="56">
        <v>1966</v>
      </c>
      <c r="G418" s="55" t="s">
        <v>590</v>
      </c>
      <c r="H418" s="57"/>
      <c r="I418" s="57">
        <v>0.037627314814814815</v>
      </c>
      <c r="J418" s="171">
        <v>0.037627314814814815</v>
      </c>
      <c r="K418" s="53" t="s">
        <v>294</v>
      </c>
    </row>
    <row r="419" spans="1:11" ht="15" customHeight="1">
      <c r="A419" s="53" t="s">
        <v>276</v>
      </c>
      <c r="B419" s="53"/>
      <c r="C419" s="58">
        <v>349</v>
      </c>
      <c r="D419" s="55" t="s">
        <v>394</v>
      </c>
      <c r="E419" s="55" t="s">
        <v>395</v>
      </c>
      <c r="F419" s="56">
        <v>1964</v>
      </c>
      <c r="G419" s="55" t="s">
        <v>396</v>
      </c>
      <c r="H419" s="57"/>
      <c r="I419" s="57">
        <v>0.03803240740740741</v>
      </c>
      <c r="J419" s="171">
        <v>0.03803240740740741</v>
      </c>
      <c r="K419" s="53" t="s">
        <v>290</v>
      </c>
    </row>
    <row r="420" spans="1:11" ht="15" customHeight="1">
      <c r="A420" s="53" t="s">
        <v>274</v>
      </c>
      <c r="B420" s="53"/>
      <c r="C420" s="58">
        <v>350</v>
      </c>
      <c r="D420" s="55" t="s">
        <v>591</v>
      </c>
      <c r="E420" s="55" t="s">
        <v>592</v>
      </c>
      <c r="F420" s="56">
        <v>1963</v>
      </c>
      <c r="G420" s="55" t="s">
        <v>396</v>
      </c>
      <c r="H420" s="57"/>
      <c r="I420" s="57">
        <v>0.03821759259259259</v>
      </c>
      <c r="J420" s="171">
        <v>0.03821759259259259</v>
      </c>
      <c r="K420" s="53" t="s">
        <v>297</v>
      </c>
    </row>
    <row r="421" spans="1:11" ht="15" customHeight="1">
      <c r="A421" s="53" t="s">
        <v>281</v>
      </c>
      <c r="B421" s="53"/>
      <c r="C421" s="58">
        <v>338</v>
      </c>
      <c r="D421" s="55" t="s">
        <v>593</v>
      </c>
      <c r="E421" s="55" t="s">
        <v>171</v>
      </c>
      <c r="F421" s="56">
        <v>1964</v>
      </c>
      <c r="G421" s="55" t="s">
        <v>576</v>
      </c>
      <c r="H421" s="57"/>
      <c r="I421" s="57">
        <v>0.03923611111111111</v>
      </c>
      <c r="J421" s="171">
        <v>0.03923611111111111</v>
      </c>
      <c r="K421" s="53" t="s">
        <v>300</v>
      </c>
    </row>
    <row r="422" spans="1:11" ht="15" customHeight="1">
      <c r="A422" s="53" t="s">
        <v>283</v>
      </c>
      <c r="B422" s="53"/>
      <c r="C422" s="58">
        <v>359</v>
      </c>
      <c r="D422" s="55" t="s">
        <v>447</v>
      </c>
      <c r="E422" s="55" t="s">
        <v>94</v>
      </c>
      <c r="F422" s="56">
        <v>1964</v>
      </c>
      <c r="G422" s="55" t="s">
        <v>389</v>
      </c>
      <c r="H422" s="57"/>
      <c r="I422" s="57">
        <v>0.03978009259259259</v>
      </c>
      <c r="J422" s="171">
        <v>0.03978009259259259</v>
      </c>
      <c r="K422" s="53" t="s">
        <v>359</v>
      </c>
    </row>
    <row r="423" spans="1:11" ht="15" customHeight="1">
      <c r="A423" s="53" t="s">
        <v>275</v>
      </c>
      <c r="B423" s="53"/>
      <c r="C423" s="58">
        <v>351</v>
      </c>
      <c r="D423" s="55" t="s">
        <v>350</v>
      </c>
      <c r="E423" s="55" t="s">
        <v>398</v>
      </c>
      <c r="F423" s="56">
        <v>1961</v>
      </c>
      <c r="G423" s="55" t="s">
        <v>594</v>
      </c>
      <c r="H423" s="57"/>
      <c r="I423" s="57">
        <v>0.040185185185185185</v>
      </c>
      <c r="J423" s="171">
        <v>0.040185185185185185</v>
      </c>
      <c r="K423" s="53" t="s">
        <v>339</v>
      </c>
    </row>
    <row r="424" spans="1:11" ht="15" customHeight="1">
      <c r="A424" s="53" t="s">
        <v>277</v>
      </c>
      <c r="B424" s="53"/>
      <c r="C424" s="58">
        <v>335</v>
      </c>
      <c r="D424" s="55" t="s">
        <v>399</v>
      </c>
      <c r="E424" s="55" t="s">
        <v>67</v>
      </c>
      <c r="F424" s="56">
        <v>1964</v>
      </c>
      <c r="G424" s="55" t="s">
        <v>595</v>
      </c>
      <c r="H424" s="57"/>
      <c r="I424" s="57">
        <v>0.04190972222222222</v>
      </c>
      <c r="J424" s="171">
        <v>0.04190972222222222</v>
      </c>
      <c r="K424" s="53" t="s">
        <v>335</v>
      </c>
    </row>
    <row r="425" spans="1:11" ht="15" customHeight="1">
      <c r="A425" s="53" t="s">
        <v>287</v>
      </c>
      <c r="B425" s="53"/>
      <c r="C425" s="58">
        <v>318</v>
      </c>
      <c r="D425" s="55" t="s">
        <v>352</v>
      </c>
      <c r="E425" s="55" t="s">
        <v>392</v>
      </c>
      <c r="F425" s="56">
        <v>1966</v>
      </c>
      <c r="G425" s="55" t="s">
        <v>393</v>
      </c>
      <c r="H425" s="57"/>
      <c r="I425" s="57">
        <v>0.04483796296296296</v>
      </c>
      <c r="J425" s="171">
        <v>0.04483796296296296</v>
      </c>
      <c r="K425" s="53" t="s">
        <v>357</v>
      </c>
    </row>
    <row r="426" spans="1:11" ht="15" customHeight="1">
      <c r="A426" s="53" t="s">
        <v>280</v>
      </c>
      <c r="B426" s="53"/>
      <c r="C426" s="58">
        <v>334</v>
      </c>
      <c r="D426" s="55" t="s">
        <v>364</v>
      </c>
      <c r="E426" s="55" t="s">
        <v>179</v>
      </c>
      <c r="F426" s="56">
        <v>1960</v>
      </c>
      <c r="G426" s="55" t="s">
        <v>18</v>
      </c>
      <c r="H426" s="57"/>
      <c r="I426" s="57">
        <v>0.04636574074074074</v>
      </c>
      <c r="J426" s="171">
        <v>0.04636574074074074</v>
      </c>
      <c r="K426" s="53" t="s">
        <v>500</v>
      </c>
    </row>
    <row r="427" spans="1:11" ht="15" customHeight="1">
      <c r="A427" s="53" t="s">
        <v>295</v>
      </c>
      <c r="B427" s="53"/>
      <c r="C427" s="58">
        <v>352</v>
      </c>
      <c r="D427" s="55" t="s">
        <v>147</v>
      </c>
      <c r="E427" s="55" t="s">
        <v>332</v>
      </c>
      <c r="F427" s="56">
        <v>1964</v>
      </c>
      <c r="G427" s="55" t="s">
        <v>391</v>
      </c>
      <c r="H427" s="57"/>
      <c r="I427" s="57">
        <v>0.0487962962962963</v>
      </c>
      <c r="J427" s="171">
        <v>0.0487962962962963</v>
      </c>
      <c r="K427" s="53" t="s">
        <v>489</v>
      </c>
    </row>
    <row r="428" ht="15" customHeight="1">
      <c r="J428" s="172"/>
    </row>
    <row r="429" spans="1:13" s="26" customFormat="1" ht="45" customHeight="1" thickBot="1">
      <c r="A429" s="36"/>
      <c r="B429" s="36"/>
      <c r="C429" s="37" t="s">
        <v>8</v>
      </c>
      <c r="D429" s="29" t="str">
        <f>Kategorie!B26</f>
        <v>Muži D, nad 60 let  (nar. 1957 a starší)</v>
      </c>
      <c r="E429" s="29"/>
      <c r="F429" s="28"/>
      <c r="G429" s="28"/>
      <c r="H429" s="38"/>
      <c r="I429" s="39"/>
      <c r="J429" s="39"/>
      <c r="K429" s="41" t="str">
        <f>Kategorie!C26</f>
        <v>12,5 km</v>
      </c>
      <c r="L429" s="42"/>
      <c r="M429" s="25"/>
    </row>
    <row r="430" spans="1:13" s="51" customFormat="1" ht="24.75" customHeight="1" thickBot="1">
      <c r="A430" s="43" t="s">
        <v>9</v>
      </c>
      <c r="B430" s="44" t="s">
        <v>10</v>
      </c>
      <c r="C430" s="44" t="s">
        <v>11</v>
      </c>
      <c r="D430" s="45" t="s">
        <v>12</v>
      </c>
      <c r="E430" s="46"/>
      <c r="F430" s="47" t="s">
        <v>13</v>
      </c>
      <c r="G430" s="48" t="s">
        <v>14</v>
      </c>
      <c r="H430" s="49" t="s">
        <v>15</v>
      </c>
      <c r="I430" s="49" t="s">
        <v>16</v>
      </c>
      <c r="J430" s="49" t="s">
        <v>17</v>
      </c>
      <c r="K430" s="50" t="s">
        <v>469</v>
      </c>
      <c r="M430" s="52"/>
    </row>
    <row r="431" spans="1:11" ht="15" customHeight="1">
      <c r="A431" s="53"/>
      <c r="B431" s="53"/>
      <c r="C431" s="61"/>
      <c r="D431" s="55"/>
      <c r="E431" s="55"/>
      <c r="F431" s="56"/>
      <c r="G431" s="55"/>
      <c r="H431" s="57"/>
      <c r="I431" s="57"/>
      <c r="J431" s="57"/>
      <c r="K431" s="53"/>
    </row>
    <row r="432" spans="1:11" ht="15" customHeight="1">
      <c r="A432" s="53" t="s">
        <v>269</v>
      </c>
      <c r="B432" s="53"/>
      <c r="C432" s="58">
        <v>355</v>
      </c>
      <c r="D432" s="55" t="s">
        <v>598</v>
      </c>
      <c r="E432" s="55" t="s">
        <v>599</v>
      </c>
      <c r="F432" s="56">
        <v>1955</v>
      </c>
      <c r="G432" s="55" t="s">
        <v>600</v>
      </c>
      <c r="H432" s="57"/>
      <c r="I432" s="57">
        <v>0.03577546296296296</v>
      </c>
      <c r="J432" s="171">
        <v>0.03577546296296296</v>
      </c>
      <c r="K432" s="53" t="s">
        <v>287</v>
      </c>
    </row>
    <row r="433" spans="1:11" ht="15" customHeight="1">
      <c r="A433" s="53" t="s">
        <v>271</v>
      </c>
      <c r="B433" s="53"/>
      <c r="C433" s="58">
        <v>339</v>
      </c>
      <c r="D433" s="55" t="s">
        <v>601</v>
      </c>
      <c r="E433" s="55" t="s">
        <v>48</v>
      </c>
      <c r="F433" s="56">
        <v>1951</v>
      </c>
      <c r="G433" s="55" t="s">
        <v>602</v>
      </c>
      <c r="H433" s="57"/>
      <c r="I433" s="57">
        <v>0.05682870370370371</v>
      </c>
      <c r="J433" s="171">
        <v>0.05682870370370371</v>
      </c>
      <c r="K433" s="53" t="s">
        <v>510</v>
      </c>
    </row>
    <row r="434" ht="15" customHeight="1">
      <c r="J434" s="172"/>
    </row>
    <row r="435" spans="1:13" s="26" customFormat="1" ht="45" customHeight="1" thickBot="1">
      <c r="A435" s="36"/>
      <c r="B435" s="36"/>
      <c r="C435" s="37" t="s">
        <v>8</v>
      </c>
      <c r="D435" s="29" t="str">
        <f>Kategorie!B27</f>
        <v>Ženy dlouhá trať (nar. 1998 a starší)</v>
      </c>
      <c r="E435" s="29"/>
      <c r="F435" s="28"/>
      <c r="G435" s="28"/>
      <c r="H435" s="38"/>
      <c r="I435" s="39"/>
      <c r="J435" s="39"/>
      <c r="K435" s="41" t="str">
        <f>Kategorie!C27</f>
        <v>12,5 km</v>
      </c>
      <c r="L435" s="42"/>
      <c r="M435" s="25"/>
    </row>
    <row r="436" spans="1:13" s="51" customFormat="1" ht="24.75" customHeight="1" thickBot="1">
      <c r="A436" s="43" t="s">
        <v>9</v>
      </c>
      <c r="B436" s="44" t="s">
        <v>10</v>
      </c>
      <c r="C436" s="44" t="s">
        <v>11</v>
      </c>
      <c r="D436" s="45" t="s">
        <v>12</v>
      </c>
      <c r="E436" s="46"/>
      <c r="F436" s="47" t="s">
        <v>13</v>
      </c>
      <c r="G436" s="48" t="s">
        <v>14</v>
      </c>
      <c r="H436" s="49" t="s">
        <v>15</v>
      </c>
      <c r="I436" s="49" t="s">
        <v>16</v>
      </c>
      <c r="J436" s="49" t="s">
        <v>17</v>
      </c>
      <c r="K436" s="50" t="s">
        <v>469</v>
      </c>
      <c r="M436" s="52"/>
    </row>
    <row r="437" spans="1:11" ht="15" customHeight="1">
      <c r="A437" s="53"/>
      <c r="B437" s="53"/>
      <c r="C437" s="61"/>
      <c r="D437" s="55"/>
      <c r="E437" s="55"/>
      <c r="F437" s="56"/>
      <c r="G437" s="55"/>
      <c r="H437" s="57"/>
      <c r="I437" s="57"/>
      <c r="J437" s="57"/>
      <c r="K437" s="53"/>
    </row>
    <row r="438" spans="1:11" ht="15" customHeight="1">
      <c r="A438" s="53" t="s">
        <v>269</v>
      </c>
      <c r="B438" s="53"/>
      <c r="C438" s="58">
        <v>326</v>
      </c>
      <c r="D438" s="55" t="s">
        <v>29</v>
      </c>
      <c r="E438" s="55" t="s">
        <v>27</v>
      </c>
      <c r="F438" s="56">
        <v>1991</v>
      </c>
      <c r="G438" s="55" t="s">
        <v>18</v>
      </c>
      <c r="H438" s="57"/>
      <c r="I438" s="57">
        <v>0.04244212962962963</v>
      </c>
      <c r="J438" s="171">
        <v>0.04244212962962963</v>
      </c>
      <c r="K438" s="53" t="s">
        <v>336</v>
      </c>
    </row>
    <row r="439" spans="1:11" ht="15" customHeight="1">
      <c r="A439" s="53" t="s">
        <v>271</v>
      </c>
      <c r="B439" s="53"/>
      <c r="C439" s="58">
        <v>294</v>
      </c>
      <c r="D439" s="55" t="s">
        <v>603</v>
      </c>
      <c r="E439" s="55" t="s">
        <v>23</v>
      </c>
      <c r="F439" s="56">
        <v>1982</v>
      </c>
      <c r="G439" s="55" t="s">
        <v>604</v>
      </c>
      <c r="H439" s="57"/>
      <c r="I439" s="57">
        <v>0.06368055555555556</v>
      </c>
      <c r="J439" s="171">
        <v>0.06368055555555556</v>
      </c>
      <c r="K439" s="53" t="s">
        <v>531</v>
      </c>
    </row>
    <row r="440" ht="15" customHeight="1">
      <c r="C440" s="173"/>
    </row>
    <row r="441" ht="15" customHeight="1"/>
    <row r="442" spans="1:11" ht="18" customHeight="1">
      <c r="A442" s="177" t="s">
        <v>608</v>
      </c>
      <c r="B442" s="177"/>
      <c r="C442" s="177"/>
      <c r="D442" s="177"/>
      <c r="E442" s="177"/>
      <c r="F442" s="177"/>
      <c r="G442" s="177"/>
      <c r="H442" s="177"/>
      <c r="I442" s="177"/>
      <c r="J442" s="177"/>
      <c r="K442" s="177"/>
    </row>
    <row r="443" spans="1:13" s="75" customFormat="1" ht="12" customHeight="1">
      <c r="A443" s="71"/>
      <c r="B443" s="72" t="s">
        <v>187</v>
      </c>
      <c r="C443" s="73"/>
      <c r="D443" s="74"/>
      <c r="E443" s="74"/>
      <c r="F443" s="73"/>
      <c r="G443" s="73"/>
      <c r="H443" s="72"/>
      <c r="J443" s="72"/>
      <c r="K443" s="76"/>
      <c r="L443" s="77"/>
      <c r="M443" s="78"/>
    </row>
    <row r="444" spans="1:13" s="75" customFormat="1" ht="12" customHeight="1">
      <c r="A444" s="79"/>
      <c r="B444" s="79" t="s">
        <v>188</v>
      </c>
      <c r="C444" s="73"/>
      <c r="D444" s="74"/>
      <c r="E444" s="74"/>
      <c r="F444" s="73"/>
      <c r="G444" s="73"/>
      <c r="H444" s="72"/>
      <c r="I444" s="72"/>
      <c r="J444" s="72"/>
      <c r="K444" s="76"/>
      <c r="L444" s="77"/>
      <c r="M444" s="78"/>
    </row>
    <row r="445" spans="1:13" s="75" customFormat="1" ht="12" customHeight="1">
      <c r="A445" s="80"/>
      <c r="B445" s="80"/>
      <c r="C445" s="74"/>
      <c r="D445" s="81" t="s">
        <v>189</v>
      </c>
      <c r="E445" s="73" t="s">
        <v>190</v>
      </c>
      <c r="F445" s="74"/>
      <c r="G445" s="74"/>
      <c r="H445" s="82"/>
      <c r="I445" s="82"/>
      <c r="J445" s="82"/>
      <c r="K445" s="79"/>
      <c r="L445" s="77"/>
      <c r="M445" s="78"/>
    </row>
    <row r="446" spans="1:13" s="75" customFormat="1" ht="12" customHeight="1">
      <c r="A446" s="80"/>
      <c r="B446" s="80"/>
      <c r="C446" s="74"/>
      <c r="D446" s="81" t="s">
        <v>191</v>
      </c>
      <c r="E446" s="73" t="s">
        <v>192</v>
      </c>
      <c r="F446" s="74"/>
      <c r="G446" s="74"/>
      <c r="H446" s="82"/>
      <c r="I446" s="82"/>
      <c r="J446" s="82"/>
      <c r="K446" s="79"/>
      <c r="L446" s="77"/>
      <c r="M446" s="78"/>
    </row>
    <row r="447" spans="1:13" s="75" customFormat="1" ht="12" customHeight="1">
      <c r="A447" s="79"/>
      <c r="B447" s="79"/>
      <c r="C447" s="74"/>
      <c r="D447" s="83" t="s">
        <v>193</v>
      </c>
      <c r="E447" s="84" t="s">
        <v>194</v>
      </c>
      <c r="F447" s="74"/>
      <c r="G447" s="74"/>
      <c r="H447" s="82"/>
      <c r="I447" s="82"/>
      <c r="J447" s="82"/>
      <c r="K447" s="79"/>
      <c r="L447" s="84"/>
      <c r="M447" s="83"/>
    </row>
    <row r="448" spans="1:12" ht="12" customHeight="1">
      <c r="A448" s="79"/>
      <c r="B448" s="79"/>
      <c r="C448" s="74"/>
      <c r="D448" s="83"/>
      <c r="E448" s="84" t="s">
        <v>195</v>
      </c>
      <c r="F448" s="74"/>
      <c r="G448" s="74"/>
      <c r="H448" s="82"/>
      <c r="I448" s="82"/>
      <c r="J448" s="82"/>
      <c r="K448" s="79"/>
      <c r="L448" s="91"/>
    </row>
    <row r="449" spans="1:12" ht="12" customHeight="1">
      <c r="A449" s="79"/>
      <c r="B449" s="79"/>
      <c r="C449" s="74"/>
      <c r="D449" s="81" t="s">
        <v>196</v>
      </c>
      <c r="E449" s="73" t="s">
        <v>605</v>
      </c>
      <c r="F449" s="84"/>
      <c r="G449" s="84"/>
      <c r="H449" s="85"/>
      <c r="I449" s="85"/>
      <c r="J449" s="85"/>
      <c r="K449" s="84"/>
      <c r="L449" s="91"/>
    </row>
    <row r="450" spans="1:12" ht="12" customHeight="1">
      <c r="A450" s="86"/>
      <c r="B450" s="86"/>
      <c r="C450" s="87"/>
      <c r="D450" s="88"/>
      <c r="E450" s="88"/>
      <c r="F450" s="87"/>
      <c r="G450" s="87"/>
      <c r="H450" s="89"/>
      <c r="I450" s="89"/>
      <c r="J450" s="89"/>
      <c r="K450" s="90"/>
      <c r="L450" s="91"/>
    </row>
    <row r="451" spans="3:11" ht="12" customHeight="1">
      <c r="C451" s="92"/>
      <c r="D451" s="93" t="s">
        <v>197</v>
      </c>
      <c r="E451" s="94" t="str">
        <f>A12</f>
        <v>16. října 2016</v>
      </c>
      <c r="F451" s="92"/>
      <c r="G451" s="92"/>
      <c r="H451" s="95"/>
      <c r="I451" s="95"/>
      <c r="J451" s="95"/>
      <c r="K451" s="92"/>
    </row>
    <row r="452" spans="1:11" ht="34.5" customHeight="1">
      <c r="A452" s="96"/>
      <c r="B452" s="96"/>
      <c r="C452" s="97"/>
      <c r="D452" s="98"/>
      <c r="E452" s="98"/>
      <c r="F452" s="97"/>
      <c r="G452" s="97"/>
      <c r="H452" s="99"/>
      <c r="I452" s="99"/>
      <c r="J452" s="99"/>
      <c r="K452" s="97"/>
    </row>
    <row r="453" spans="1:11" ht="30" customHeight="1">
      <c r="A453" s="177" t="s">
        <v>198</v>
      </c>
      <c r="B453" s="177"/>
      <c r="C453" s="177"/>
      <c r="D453" s="177"/>
      <c r="E453" s="177"/>
      <c r="F453" s="177"/>
      <c r="G453" s="177"/>
      <c r="H453" s="177"/>
      <c r="I453" s="177"/>
      <c r="J453" s="177"/>
      <c r="K453" s="177"/>
    </row>
    <row r="454" spans="1:11" ht="26.25" customHeight="1">
      <c r="A454" s="175" t="s">
        <v>606</v>
      </c>
      <c r="B454" s="175"/>
      <c r="C454" s="175"/>
      <c r="D454" s="175"/>
      <c r="E454" s="175"/>
      <c r="F454" s="175"/>
      <c r="G454" s="175"/>
      <c r="H454" s="175"/>
      <c r="I454" s="175"/>
      <c r="J454" s="175"/>
      <c r="K454" s="175"/>
    </row>
    <row r="455" spans="1:11" ht="26.2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</row>
    <row r="456" spans="1:11" ht="91.5" customHeight="1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</row>
    <row r="457" spans="1:13" s="75" customFormat="1" ht="12" customHeight="1">
      <c r="A457" s="96"/>
      <c r="B457" s="96"/>
      <c r="C457" s="92"/>
      <c r="D457" s="174" t="s">
        <v>607</v>
      </c>
      <c r="E457" s="96"/>
      <c r="F457" s="92"/>
      <c r="G457" s="92"/>
      <c r="H457" s="95"/>
      <c r="I457" s="95"/>
      <c r="J457" s="95"/>
      <c r="K457" s="92"/>
      <c r="L457" s="170"/>
      <c r="M457" s="78"/>
    </row>
    <row r="459" spans="1:12" ht="15" customHeight="1" thickBot="1">
      <c r="A459" s="100"/>
      <c r="B459" s="100"/>
      <c r="C459" s="101"/>
      <c r="D459" s="100"/>
      <c r="E459" s="100"/>
      <c r="F459" s="101"/>
      <c r="G459" s="101"/>
      <c r="H459" s="102"/>
      <c r="I459" s="102"/>
      <c r="J459" s="102"/>
      <c r="K459" s="101"/>
      <c r="L459" s="103"/>
    </row>
    <row r="460" spans="1:53" s="87" customFormat="1" ht="45" customHeight="1">
      <c r="A460" s="69"/>
      <c r="B460" s="69"/>
      <c r="C460" s="69"/>
      <c r="D460" s="68"/>
      <c r="E460" s="68"/>
      <c r="F460" s="69"/>
      <c r="G460" s="69"/>
      <c r="H460" s="70"/>
      <c r="I460" s="70"/>
      <c r="J460" s="70"/>
      <c r="K460" s="69"/>
      <c r="L460" s="105"/>
      <c r="M460" s="105"/>
      <c r="N460" s="104"/>
      <c r="O460" s="104"/>
      <c r="P460" s="104"/>
      <c r="Q460" s="104"/>
      <c r="R460" s="104"/>
      <c r="S460" s="104"/>
      <c r="T460" s="104"/>
      <c r="U460" s="104"/>
      <c r="V460" s="104"/>
      <c r="W460" s="104"/>
      <c r="X460" s="104"/>
      <c r="Y460" s="104"/>
      <c r="Z460" s="104"/>
      <c r="AA460" s="104"/>
      <c r="AB460" s="104"/>
      <c r="AC460" s="104"/>
      <c r="AD460" s="104"/>
      <c r="AE460" s="104"/>
      <c r="AF460" s="104"/>
      <c r="AG460" s="104"/>
      <c r="AH460" s="104"/>
      <c r="AI460" s="104"/>
      <c r="AJ460" s="104"/>
      <c r="AK460" s="104"/>
      <c r="AL460" s="104"/>
      <c r="AM460" s="104"/>
      <c r="AN460" s="104"/>
      <c r="AO460" s="104"/>
      <c r="AP460" s="104"/>
      <c r="AQ460" s="104"/>
      <c r="AR460" s="104"/>
      <c r="AS460" s="104"/>
      <c r="AT460" s="104"/>
      <c r="AU460" s="104"/>
      <c r="AV460" s="104"/>
      <c r="AW460" s="104"/>
      <c r="AX460" s="104"/>
      <c r="AY460" s="104"/>
      <c r="AZ460" s="104"/>
      <c r="BA460" s="104"/>
    </row>
    <row r="461" spans="1:53" s="87" customFormat="1" ht="24.75" customHeight="1">
      <c r="A461" s="96"/>
      <c r="B461" s="96"/>
      <c r="C461" s="92"/>
      <c r="D461" s="96"/>
      <c r="E461" s="96"/>
      <c r="F461" s="92"/>
      <c r="G461" s="92"/>
      <c r="H461" s="95"/>
      <c r="I461" s="95"/>
      <c r="J461" s="95"/>
      <c r="K461" s="92"/>
      <c r="L461" s="104"/>
      <c r="M461" s="104"/>
      <c r="N461" s="104"/>
      <c r="O461" s="104"/>
      <c r="P461" s="104"/>
      <c r="Q461" s="104"/>
      <c r="R461" s="104"/>
      <c r="S461" s="104"/>
      <c r="T461" s="104"/>
      <c r="U461" s="104"/>
      <c r="V461" s="104"/>
      <c r="W461" s="104"/>
      <c r="X461" s="104"/>
      <c r="Y461" s="104"/>
      <c r="Z461" s="104"/>
      <c r="AA461" s="104"/>
      <c r="AB461" s="104"/>
      <c r="AC461" s="104"/>
      <c r="AD461" s="104"/>
      <c r="AE461" s="104"/>
      <c r="AF461" s="104"/>
      <c r="AG461" s="104"/>
      <c r="AH461" s="104"/>
      <c r="AI461" s="104"/>
      <c r="AJ461" s="104"/>
      <c r="AK461" s="104"/>
      <c r="AL461" s="104"/>
      <c r="AM461" s="104"/>
      <c r="AN461" s="104"/>
      <c r="AO461" s="104"/>
      <c r="AP461" s="104"/>
      <c r="AQ461" s="104"/>
      <c r="AR461" s="104"/>
      <c r="AS461" s="104"/>
      <c r="AT461" s="104"/>
      <c r="AU461" s="104"/>
      <c r="AV461" s="104"/>
      <c r="AW461" s="104"/>
      <c r="AX461" s="104"/>
      <c r="AY461" s="104"/>
      <c r="AZ461" s="104"/>
      <c r="BA461" s="104"/>
    </row>
    <row r="462" spans="1:13" ht="15" customHeight="1">
      <c r="A462" s="90"/>
      <c r="B462" s="90"/>
      <c r="C462" s="37"/>
      <c r="D462" s="29"/>
      <c r="E462" s="29"/>
      <c r="F462" s="28"/>
      <c r="G462" s="28"/>
      <c r="H462" s="38"/>
      <c r="I462" s="39"/>
      <c r="J462" s="39"/>
      <c r="K462" s="41"/>
      <c r="L462" s="113"/>
      <c r="M462" s="114"/>
    </row>
    <row r="463" spans="1:11" ht="12.75" customHeight="1">
      <c r="A463" s="106"/>
      <c r="B463" s="106"/>
      <c r="C463" s="107"/>
      <c r="D463" s="108"/>
      <c r="E463" s="109"/>
      <c r="F463" s="110"/>
      <c r="G463" s="111"/>
      <c r="H463" s="112"/>
      <c r="I463" s="112"/>
      <c r="J463" s="112"/>
      <c r="K463" s="106"/>
    </row>
    <row r="464" spans="1:11" ht="12.75" customHeight="1">
      <c r="A464" s="92"/>
      <c r="B464" s="92"/>
      <c r="C464" s="92"/>
      <c r="D464" s="96"/>
      <c r="E464" s="96"/>
      <c r="F464" s="92"/>
      <c r="G464" s="92"/>
      <c r="H464" s="95"/>
      <c r="I464" s="95"/>
      <c r="J464" s="95"/>
      <c r="K464" s="92"/>
    </row>
  </sheetData>
  <sheetProtection selectLockedCells="1" selectUnlockedCells="1"/>
  <mergeCells count="32">
    <mergeCell ref="A24:K24"/>
    <mergeCell ref="A22:K22"/>
    <mergeCell ref="A14:K14"/>
    <mergeCell ref="A29:K29"/>
    <mergeCell ref="A30:K30"/>
    <mergeCell ref="A31:K31"/>
    <mergeCell ref="M4:S4"/>
    <mergeCell ref="N5:T5"/>
    <mergeCell ref="A25:K25"/>
    <mergeCell ref="A26:K26"/>
    <mergeCell ref="A21:K21"/>
    <mergeCell ref="A20:K20"/>
    <mergeCell ref="A23:K23"/>
    <mergeCell ref="A16:K16"/>
    <mergeCell ref="E8:K8"/>
    <mergeCell ref="A9:K9"/>
    <mergeCell ref="A10:K10"/>
    <mergeCell ref="A12:K12"/>
    <mergeCell ref="E2:K2"/>
    <mergeCell ref="E4:K4"/>
    <mergeCell ref="E6:K6"/>
    <mergeCell ref="E7:K7"/>
    <mergeCell ref="A454:K454"/>
    <mergeCell ref="A34:K34"/>
    <mergeCell ref="A35:K35"/>
    <mergeCell ref="A442:K442"/>
    <mergeCell ref="A453:K453"/>
    <mergeCell ref="A18:K18"/>
    <mergeCell ref="A19:K19"/>
    <mergeCell ref="A27:K27"/>
    <mergeCell ref="A32:K32"/>
    <mergeCell ref="A28:K28"/>
  </mergeCells>
  <printOptions horizontalCentered="1"/>
  <pageMargins left="0.3937007874015748" right="0.3937007874015748" top="0.62" bottom="0.41" header="0.32" footer="0.2"/>
  <pageSetup horizontalDpi="300" verticalDpi="300" orientation="portrait" paperSize="9" scale="90" r:id="rId2"/>
  <headerFooter alignWithMargins="0">
    <oddHeader>&amp;L&amp;8BĚH OKOLO OSTAŠE
Výsledková listina&amp;R&amp;8Police nad Metují
16. října 2016</oddHeader>
    <oddFooter>&amp;C - &amp;P -</oddFooter>
  </headerFooter>
  <rowBreaks count="10" manualBreakCount="10">
    <brk id="35" max="255" man="1"/>
    <brk id="77" max="10" man="1"/>
    <brk id="115" max="10" man="1"/>
    <brk id="147" max="255" man="1"/>
    <brk id="179" max="255" man="1"/>
    <brk id="209" max="10" man="1"/>
    <brk id="305" max="10" man="1"/>
    <brk id="345" max="10" man="1"/>
    <brk id="390" max="10" man="1"/>
    <brk id="434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75" zoomScaleNormal="75" zoomScaleSheetLayoutView="75" zoomScalePageLayoutView="0" workbookViewId="0" topLeftCell="A10">
      <selection activeCell="B30" sqref="B30"/>
    </sheetView>
  </sheetViews>
  <sheetFormatPr defaultColWidth="5.625" defaultRowHeight="30" customHeight="1"/>
  <cols>
    <col min="1" max="1" width="12.625" style="115" customWidth="1"/>
    <col min="2" max="2" width="81.50390625" style="3" customWidth="1"/>
    <col min="3" max="3" width="20.625" style="32" customWidth="1"/>
    <col min="4" max="5" width="8.625" style="4" customWidth="1"/>
    <col min="6" max="8" width="8.625" style="116" customWidth="1"/>
    <col min="9" max="9" width="6.625" style="1" customWidth="1"/>
    <col min="10" max="10" width="6.625" style="2" customWidth="1"/>
    <col min="11" max="25" width="6.625" style="6" customWidth="1"/>
    <col min="26" max="16384" width="5.625" style="6" customWidth="1"/>
  </cols>
  <sheetData>
    <row r="1" spans="1:9" s="9" customFormat="1" ht="30" customHeight="1">
      <c r="A1" s="117" t="s">
        <v>199</v>
      </c>
      <c r="B1" s="118"/>
      <c r="C1" s="119" t="s">
        <v>208</v>
      </c>
      <c r="D1" s="120"/>
      <c r="E1" s="121"/>
      <c r="F1" s="122"/>
      <c r="G1" s="123"/>
      <c r="H1" s="124"/>
      <c r="I1" s="125"/>
    </row>
    <row r="2" spans="1:9" s="9" customFormat="1" ht="30" customHeight="1">
      <c r="A2" s="117" t="s">
        <v>200</v>
      </c>
      <c r="B2" s="118"/>
      <c r="D2" s="126"/>
      <c r="G2" s="123"/>
      <c r="H2" s="124"/>
      <c r="I2" s="125"/>
    </row>
    <row r="3" spans="1:9" s="9" customFormat="1" ht="30" customHeight="1">
      <c r="A3" s="127"/>
      <c r="B3" s="118"/>
      <c r="C3" s="32"/>
      <c r="D3" s="4"/>
      <c r="E3" s="4"/>
      <c r="G3" s="123"/>
      <c r="H3" s="124"/>
      <c r="I3" s="125"/>
    </row>
    <row r="4" spans="1:9" s="132" customFormat="1" ht="30" customHeight="1">
      <c r="A4" s="128" t="s">
        <v>201</v>
      </c>
      <c r="B4" s="129" t="s">
        <v>200</v>
      </c>
      <c r="C4" s="130" t="s">
        <v>202</v>
      </c>
      <c r="D4" s="131"/>
      <c r="E4" s="131"/>
      <c r="H4" s="133"/>
      <c r="I4" s="134"/>
    </row>
    <row r="5" spans="1:9" s="139" customFormat="1" ht="30" customHeight="1">
      <c r="A5" s="135"/>
      <c r="B5" s="136"/>
      <c r="C5" s="137"/>
      <c r="D5" s="138"/>
      <c r="E5" s="138"/>
      <c r="H5" s="140"/>
      <c r="I5" s="141"/>
    </row>
    <row r="6" spans="1:9" s="29" customFormat="1" ht="30" customHeight="1">
      <c r="A6" s="142" t="s">
        <v>19</v>
      </c>
      <c r="B6" s="143" t="s">
        <v>407</v>
      </c>
      <c r="C6" s="144" t="s">
        <v>218</v>
      </c>
      <c r="D6" s="145"/>
      <c r="E6" s="145"/>
      <c r="G6" s="146"/>
      <c r="I6" s="36"/>
    </row>
    <row r="7" spans="1:9" s="29" customFormat="1" ht="30" customHeight="1">
      <c r="A7" s="147" t="s">
        <v>34</v>
      </c>
      <c r="B7" s="148" t="s">
        <v>408</v>
      </c>
      <c r="C7" s="149" t="s">
        <v>218</v>
      </c>
      <c r="D7" s="145"/>
      <c r="E7" s="145"/>
      <c r="G7" s="146"/>
      <c r="I7" s="36"/>
    </row>
    <row r="8" spans="1:11" s="29" customFormat="1" ht="30" customHeight="1">
      <c r="A8" s="142" t="s">
        <v>51</v>
      </c>
      <c r="B8" s="143" t="s">
        <v>409</v>
      </c>
      <c r="C8" s="144" t="s">
        <v>203</v>
      </c>
      <c r="D8" s="145"/>
      <c r="E8" s="145"/>
      <c r="G8" s="146"/>
      <c r="I8" s="36"/>
      <c r="J8" s="150"/>
      <c r="K8" s="150"/>
    </row>
    <row r="9" spans="1:11" s="29" customFormat="1" ht="30" customHeight="1">
      <c r="A9" s="147" t="s">
        <v>59</v>
      </c>
      <c r="B9" s="148" t="s">
        <v>410</v>
      </c>
      <c r="C9" s="149" t="s">
        <v>203</v>
      </c>
      <c r="D9" s="145"/>
      <c r="E9" s="145"/>
      <c r="F9" s="30"/>
      <c r="G9" s="146"/>
      <c r="I9" s="36"/>
      <c r="J9" s="150"/>
      <c r="K9" s="150"/>
    </row>
    <row r="10" spans="1:11" s="29" customFormat="1" ht="30" customHeight="1">
      <c r="A10" s="142" t="s">
        <v>73</v>
      </c>
      <c r="B10" s="143" t="s">
        <v>411</v>
      </c>
      <c r="C10" s="144" t="s">
        <v>204</v>
      </c>
      <c r="D10" s="145"/>
      <c r="E10" s="145"/>
      <c r="F10" s="30"/>
      <c r="G10" s="146"/>
      <c r="I10" s="36"/>
      <c r="J10" s="150"/>
      <c r="K10" s="150"/>
    </row>
    <row r="11" spans="1:11" s="29" customFormat="1" ht="30" customHeight="1">
      <c r="A11" s="147" t="s">
        <v>87</v>
      </c>
      <c r="B11" s="148" t="s">
        <v>412</v>
      </c>
      <c r="C11" s="149" t="s">
        <v>204</v>
      </c>
      <c r="D11" s="145"/>
      <c r="E11" s="145"/>
      <c r="F11" s="30"/>
      <c r="G11" s="146"/>
      <c r="I11" s="36"/>
      <c r="J11" s="150"/>
      <c r="K11" s="150"/>
    </row>
    <row r="12" spans="1:11" s="29" customFormat="1" ht="30" customHeight="1">
      <c r="A12" s="142" t="s">
        <v>100</v>
      </c>
      <c r="B12" s="143" t="s">
        <v>413</v>
      </c>
      <c r="C12" s="144" t="s">
        <v>205</v>
      </c>
      <c r="D12" s="145"/>
      <c r="E12" s="145"/>
      <c r="F12" s="30"/>
      <c r="G12" s="146"/>
      <c r="I12" s="36"/>
      <c r="J12" s="150"/>
      <c r="K12" s="150"/>
    </row>
    <row r="13" spans="1:11" s="29" customFormat="1" ht="30" customHeight="1">
      <c r="A13" s="147" t="s">
        <v>117</v>
      </c>
      <c r="B13" s="148" t="s">
        <v>414</v>
      </c>
      <c r="C13" s="149" t="s">
        <v>205</v>
      </c>
      <c r="D13" s="145"/>
      <c r="E13" s="145"/>
      <c r="F13" s="30"/>
      <c r="G13" s="146"/>
      <c r="I13" s="36"/>
      <c r="J13" s="150"/>
      <c r="K13" s="150"/>
    </row>
    <row r="14" spans="1:9" s="153" customFormat="1" ht="30" customHeight="1">
      <c r="A14" s="142" t="s">
        <v>132</v>
      </c>
      <c r="B14" s="143" t="s">
        <v>415</v>
      </c>
      <c r="C14" s="151" t="s">
        <v>206</v>
      </c>
      <c r="D14" s="145"/>
      <c r="E14" s="145"/>
      <c r="F14" s="140"/>
      <c r="G14" s="146"/>
      <c r="H14" s="152"/>
      <c r="I14" s="62"/>
    </row>
    <row r="15" spans="1:10" s="158" customFormat="1" ht="30" customHeight="1">
      <c r="A15" s="147" t="s">
        <v>141</v>
      </c>
      <c r="B15" s="148" t="s">
        <v>416</v>
      </c>
      <c r="C15" s="154" t="s">
        <v>206</v>
      </c>
      <c r="D15" s="145"/>
      <c r="E15" s="145"/>
      <c r="F15" s="155"/>
      <c r="G15" s="146"/>
      <c r="H15" s="155"/>
      <c r="I15" s="156"/>
      <c r="J15" s="157"/>
    </row>
    <row r="16" spans="1:9" s="153" customFormat="1" ht="30" customHeight="1">
      <c r="A16" s="142" t="s">
        <v>156</v>
      </c>
      <c r="B16" s="143" t="s">
        <v>417</v>
      </c>
      <c r="C16" s="151" t="s">
        <v>206</v>
      </c>
      <c r="D16" s="145"/>
      <c r="E16" s="145"/>
      <c r="F16" s="140"/>
      <c r="G16" s="146"/>
      <c r="H16" s="152"/>
      <c r="I16" s="62"/>
    </row>
    <row r="17" spans="1:10" s="158" customFormat="1" ht="30" customHeight="1">
      <c r="A17" s="147" t="s">
        <v>160</v>
      </c>
      <c r="B17" s="148" t="s">
        <v>418</v>
      </c>
      <c r="C17" s="154" t="s">
        <v>0</v>
      </c>
      <c r="D17" s="145"/>
      <c r="E17" s="145"/>
      <c r="F17" s="155"/>
      <c r="G17" s="146"/>
      <c r="H17" s="155"/>
      <c r="I17" s="156"/>
      <c r="J17" s="157"/>
    </row>
    <row r="18" spans="1:9" s="153" customFormat="1" ht="30" customHeight="1">
      <c r="A18" s="142" t="s">
        <v>167</v>
      </c>
      <c r="B18" s="143" t="s">
        <v>419</v>
      </c>
      <c r="C18" s="151" t="s">
        <v>0</v>
      </c>
      <c r="D18" s="145"/>
      <c r="E18" s="145"/>
      <c r="F18" s="140"/>
      <c r="G18" s="146"/>
      <c r="H18" s="152"/>
      <c r="I18" s="62"/>
    </row>
    <row r="19" spans="1:10" s="158" customFormat="1" ht="30" customHeight="1">
      <c r="A19" s="147" t="s">
        <v>169</v>
      </c>
      <c r="B19" s="148" t="s">
        <v>420</v>
      </c>
      <c r="C19" s="154" t="s">
        <v>1</v>
      </c>
      <c r="D19" s="145"/>
      <c r="E19" s="145"/>
      <c r="F19" s="155"/>
      <c r="G19" s="146"/>
      <c r="H19" s="155"/>
      <c r="I19" s="156"/>
      <c r="J19" s="157"/>
    </row>
    <row r="20" spans="1:9" s="153" customFormat="1" ht="30" customHeight="1">
      <c r="A20" s="142" t="s">
        <v>173</v>
      </c>
      <c r="B20" s="143" t="s">
        <v>421</v>
      </c>
      <c r="C20" s="151" t="s">
        <v>1</v>
      </c>
      <c r="D20" s="145"/>
      <c r="E20" s="145"/>
      <c r="F20" s="140"/>
      <c r="G20" s="146"/>
      <c r="H20" s="152"/>
      <c r="I20" s="62"/>
    </row>
    <row r="21" spans="1:10" s="158" customFormat="1" ht="30" customHeight="1">
      <c r="A21" s="147" t="s">
        <v>174</v>
      </c>
      <c r="B21" s="148" t="s">
        <v>422</v>
      </c>
      <c r="C21" s="154" t="s">
        <v>1</v>
      </c>
      <c r="D21" s="145"/>
      <c r="E21" s="145"/>
      <c r="F21" s="155"/>
      <c r="G21" s="146"/>
      <c r="H21" s="155"/>
      <c r="I21" s="156"/>
      <c r="J21" s="157"/>
    </row>
    <row r="22" spans="1:10" s="163" customFormat="1" ht="30" customHeight="1">
      <c r="A22" s="159" t="s">
        <v>175</v>
      </c>
      <c r="B22" s="143" t="s">
        <v>423</v>
      </c>
      <c r="C22" s="144" t="s">
        <v>1</v>
      </c>
      <c r="D22" s="145"/>
      <c r="E22" s="145"/>
      <c r="F22" s="160"/>
      <c r="G22" s="146"/>
      <c r="H22" s="160"/>
      <c r="I22" s="161"/>
      <c r="J22" s="162"/>
    </row>
    <row r="23" spans="1:10" s="163" customFormat="1" ht="30" customHeight="1">
      <c r="A23" s="164" t="s">
        <v>177</v>
      </c>
      <c r="B23" s="165" t="s">
        <v>424</v>
      </c>
      <c r="C23" s="166" t="s">
        <v>207</v>
      </c>
      <c r="D23" s="145"/>
      <c r="E23" s="145"/>
      <c r="F23" s="167"/>
      <c r="G23" s="146"/>
      <c r="H23" s="167"/>
      <c r="I23" s="161"/>
      <c r="J23" s="162"/>
    </row>
    <row r="24" spans="1:10" s="163" customFormat="1" ht="30" customHeight="1">
      <c r="A24" s="164" t="s">
        <v>184</v>
      </c>
      <c r="B24" s="165" t="s">
        <v>425</v>
      </c>
      <c r="C24" s="166" t="s">
        <v>207</v>
      </c>
      <c r="D24" s="145"/>
      <c r="E24" s="145"/>
      <c r="F24" s="167"/>
      <c r="G24" s="146"/>
      <c r="H24" s="167"/>
      <c r="I24" s="161"/>
      <c r="J24" s="162"/>
    </row>
    <row r="25" spans="1:10" s="163" customFormat="1" ht="30" customHeight="1">
      <c r="A25" s="164" t="s">
        <v>185</v>
      </c>
      <c r="B25" s="165" t="s">
        <v>426</v>
      </c>
      <c r="C25" s="166" t="s">
        <v>207</v>
      </c>
      <c r="D25" s="145"/>
      <c r="E25" s="145"/>
      <c r="F25" s="167"/>
      <c r="G25" s="146"/>
      <c r="H25" s="167"/>
      <c r="I25" s="161"/>
      <c r="J25" s="162"/>
    </row>
    <row r="26" spans="1:10" s="163" customFormat="1" ht="30" customHeight="1">
      <c r="A26" s="164" t="s">
        <v>186</v>
      </c>
      <c r="B26" s="165" t="s">
        <v>427</v>
      </c>
      <c r="C26" s="166" t="s">
        <v>207</v>
      </c>
      <c r="D26" s="145"/>
      <c r="E26" s="145"/>
      <c r="F26" s="167"/>
      <c r="G26" s="146"/>
      <c r="H26" s="167"/>
      <c r="I26" s="161"/>
      <c r="J26" s="162"/>
    </row>
    <row r="27" spans="1:3" ht="30" customHeight="1">
      <c r="A27" s="159" t="s">
        <v>596</v>
      </c>
      <c r="B27" s="143" t="s">
        <v>597</v>
      </c>
      <c r="C27" s="166" t="s">
        <v>207</v>
      </c>
    </row>
  </sheetData>
  <sheetProtection selectLockedCells="1" selectUnlockedCells="1"/>
  <printOptions horizontalCentered="1"/>
  <pageMargins left="0.5902777777777778" right="0.5902777777777778" top="0.7875" bottom="0.7875" header="0.5118055555555555" footer="0.5118055555555555"/>
  <pageSetup fitToHeight="1" fitToWidth="1" horizontalDpi="300" verticalDpi="300" orientation="portrait" paperSize="9" scale="80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</dc:creator>
  <cp:keywords/>
  <dc:description/>
  <cp:lastModifiedBy>tomáš</cp:lastModifiedBy>
  <cp:lastPrinted>2016-10-16T15:31:03Z</cp:lastPrinted>
  <dcterms:created xsi:type="dcterms:W3CDTF">2015-10-18T14:01:28Z</dcterms:created>
  <dcterms:modified xsi:type="dcterms:W3CDTF">2016-10-16T16:40:13Z</dcterms:modified>
  <cp:category/>
  <cp:version/>
  <cp:contentType/>
  <cp:contentStatus/>
</cp:coreProperties>
</file>