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80" windowHeight="6735" tabRatio="871" activeTab="0"/>
  </bookViews>
  <sheets>
    <sheet name="Popelka 2009" sheetId="1" r:id="rId1"/>
  </sheets>
  <definedNames/>
  <calcPr calcMode="manual" fullCalcOnLoad="1"/>
</workbook>
</file>

<file path=xl/sharedStrings.xml><?xml version="1.0" encoding="utf-8"?>
<sst xmlns="http://schemas.openxmlformats.org/spreadsheetml/2006/main" count="535" uniqueCount="273">
  <si>
    <t>Lyžařský sportovní klub a Oddíl atletiky a triatlonu BC SPORT</t>
  </si>
  <si>
    <t>Lomnice nad Popelkou</t>
  </si>
  <si>
    <t>Trať:</t>
  </si>
  <si>
    <t>340m</t>
  </si>
  <si>
    <t>Kategorie:</t>
  </si>
  <si>
    <t>Poř.</t>
  </si>
  <si>
    <t>St.č.</t>
  </si>
  <si>
    <t>Příjmení a jméno</t>
  </si>
  <si>
    <t>Roč.</t>
  </si>
  <si>
    <t>Klub / TJ</t>
  </si>
  <si>
    <t>Čas</t>
  </si>
  <si>
    <t>Zpoždění</t>
  </si>
  <si>
    <t>SOKOL Velké Hamry</t>
  </si>
  <si>
    <t>LSK Lomnice n. Pop.</t>
  </si>
  <si>
    <t>TJ Semily</t>
  </si>
  <si>
    <t>SEBA Tanvald</t>
  </si>
  <si>
    <t>Mládek Lukáš</t>
  </si>
  <si>
    <t>BC SPORT Lomnice n. Pop.</t>
  </si>
  <si>
    <t>Portyk Tomáš</t>
  </si>
  <si>
    <t>600m</t>
  </si>
  <si>
    <t>800m</t>
  </si>
  <si>
    <t>Tomeš Jan</t>
  </si>
  <si>
    <t>Dufek Antonín</t>
  </si>
  <si>
    <t>1000m</t>
  </si>
  <si>
    <t>Prášil Vojtěch</t>
  </si>
  <si>
    <t>2000m</t>
  </si>
  <si>
    <t>4000m</t>
  </si>
  <si>
    <t>8500m</t>
  </si>
  <si>
    <t>Hlavní závod</t>
  </si>
  <si>
    <t>A82</t>
  </si>
  <si>
    <t>A85</t>
  </si>
  <si>
    <t>B61</t>
  </si>
  <si>
    <t>SOKOL Studenec</t>
  </si>
  <si>
    <t>A71</t>
  </si>
  <si>
    <t>C51</t>
  </si>
  <si>
    <t>D41</t>
  </si>
  <si>
    <t>A86</t>
  </si>
  <si>
    <t>SOKOL Skuhrov</t>
  </si>
  <si>
    <t>SKP Mladá Boleslav</t>
  </si>
  <si>
    <t>A89</t>
  </si>
  <si>
    <t>100m</t>
  </si>
  <si>
    <t>Jakoubková Gábina</t>
  </si>
  <si>
    <t>Maturová Adéla</t>
  </si>
  <si>
    <t>HSK Benecko</t>
  </si>
  <si>
    <t>Hasenkopfová Šárka</t>
  </si>
  <si>
    <t>Hasenkopfová Iveta</t>
  </si>
  <si>
    <t>Pacholíková Pavlína</t>
  </si>
  <si>
    <t>Janatová Andrea</t>
  </si>
  <si>
    <t>Dufek Tomáš</t>
  </si>
  <si>
    <t>SKI KLUB Harrachov</t>
  </si>
  <si>
    <t>Houdová Dominika</t>
  </si>
  <si>
    <t>Schütz Filip</t>
  </si>
  <si>
    <t>Kubina Šimon</t>
  </si>
  <si>
    <t>Daněk Miroslav</t>
  </si>
  <si>
    <t>A91</t>
  </si>
  <si>
    <t>Lomnice</t>
  </si>
  <si>
    <t>Přelouč</t>
  </si>
  <si>
    <t>OK Jilemnice</t>
  </si>
  <si>
    <t>B65</t>
  </si>
  <si>
    <t>JISKRA Horní Maršov</t>
  </si>
  <si>
    <t>D35</t>
  </si>
  <si>
    <t>B64</t>
  </si>
  <si>
    <t>Barochová Anna</t>
  </si>
  <si>
    <t>Barochová Gabriela</t>
  </si>
  <si>
    <t>Břečka Dominik</t>
  </si>
  <si>
    <t>Vyhnálek Vojtěch</t>
  </si>
  <si>
    <t>Brožková Oldřiška</t>
  </si>
  <si>
    <t>Bláha Jaroslav</t>
  </si>
  <si>
    <t>Čermáková Kateřina</t>
  </si>
  <si>
    <t>Smrčí</t>
  </si>
  <si>
    <t>Vyhnálková Anna</t>
  </si>
  <si>
    <t>SPARTAK Vrchlabí</t>
  </si>
  <si>
    <t>TJ SEBA Tanvald</t>
  </si>
  <si>
    <t>Holmanová Klára</t>
  </si>
  <si>
    <t>Holman Tomáš</t>
  </si>
  <si>
    <t>Schütz Michal</t>
  </si>
  <si>
    <t>Kracíková Veronika</t>
  </si>
  <si>
    <t>Waněk Hubert</t>
  </si>
  <si>
    <t>Waňková Martina</t>
  </si>
  <si>
    <t>Trojanová Hana</t>
  </si>
  <si>
    <t>ČKS SKI Jilemnice</t>
  </si>
  <si>
    <t>Houdová Tereza</t>
  </si>
  <si>
    <t>Pavlata Matěj</t>
  </si>
  <si>
    <t>Závěrková Kateřina</t>
  </si>
  <si>
    <t>Hradecký Lukáš</t>
  </si>
  <si>
    <t>Hradecká Markéta</t>
  </si>
  <si>
    <t>Koldinská Tereza</t>
  </si>
  <si>
    <t>Závěrková Eliška</t>
  </si>
  <si>
    <t>Jedlička Šimon</t>
  </si>
  <si>
    <t>Pošepný Lukáš</t>
  </si>
  <si>
    <t>Hausová Tereza</t>
  </si>
  <si>
    <t>Beran Kryštof</t>
  </si>
  <si>
    <t>Jakoubek Tomáš</t>
  </si>
  <si>
    <t xml:space="preserve">Beranová Tereza </t>
  </si>
  <si>
    <t>Součková Tereza</t>
  </si>
  <si>
    <t>Fiala Jan</t>
  </si>
  <si>
    <t>Konejlová Tereza</t>
  </si>
  <si>
    <t>ŠSK Újezd nad Lesy</t>
  </si>
  <si>
    <t>David Konejl</t>
  </si>
  <si>
    <t>FK Újezd nad Lesy</t>
  </si>
  <si>
    <t>ČSKV Vysoké nad Jizerou</t>
  </si>
  <si>
    <t>P O P E L K A   2 0 0 9</t>
  </si>
  <si>
    <t>7. června 2009</t>
  </si>
  <si>
    <t>předškolní dívky - roč. 2005 a mladší</t>
  </si>
  <si>
    <t>předškolní chlapci - roč. 2005 a mladší</t>
  </si>
  <si>
    <t>předškolní dívky - roč. 2004 a 2003</t>
  </si>
  <si>
    <t>předškolní chlapci - roč. 2004 a 2003</t>
  </si>
  <si>
    <t>předžákyně ml. roč. 2002 a 2001</t>
  </si>
  <si>
    <t>předžáci ml. roč. 2002 a 2001</t>
  </si>
  <si>
    <t>předžákyně st. roč. 2000 a 1999</t>
  </si>
  <si>
    <t>předžáci st. roč. 2000 a 1999</t>
  </si>
  <si>
    <t>žákyně mladší roč. 1998 a 1997</t>
  </si>
  <si>
    <t>žáci mladší roč. 1998 a 1997</t>
  </si>
  <si>
    <t>žákyně starší roč. 1996 a 1995</t>
  </si>
  <si>
    <t>žáci starší roč. 1996 a 1995</t>
  </si>
  <si>
    <t>dorostenky roč. 1994 - 1991</t>
  </si>
  <si>
    <t>dorostenci roč. 1994 - 1991</t>
  </si>
  <si>
    <t xml:space="preserve">Kroupa Lukáš </t>
  </si>
  <si>
    <t xml:space="preserve">Svoboda Martin </t>
  </si>
  <si>
    <t xml:space="preserve">Svobodová Kateřina </t>
  </si>
  <si>
    <t>Rysulová Maríe</t>
  </si>
  <si>
    <t xml:space="preserve">Ježek Jakub </t>
  </si>
  <si>
    <t xml:space="preserve">Paulus Lukáš </t>
  </si>
  <si>
    <t xml:space="preserve">Vlastník Matouš </t>
  </si>
  <si>
    <t xml:space="preserve">Rysulová Eliška </t>
  </si>
  <si>
    <t xml:space="preserve">Votočková Pavlína </t>
  </si>
  <si>
    <t xml:space="preserve">Burešová Vendula </t>
  </si>
  <si>
    <t xml:space="preserve">Vyšanský Eduard </t>
  </si>
  <si>
    <t xml:space="preserve">Čech Tomáš </t>
  </si>
  <si>
    <t xml:space="preserve">Ježek Vít </t>
  </si>
  <si>
    <t xml:space="preserve">Mitrusová Nicola </t>
  </si>
  <si>
    <t xml:space="preserve">Janatová Kateřina </t>
  </si>
  <si>
    <t xml:space="preserve">Votočková Eliška </t>
  </si>
  <si>
    <t xml:space="preserve">Hanušová Dominika </t>
  </si>
  <si>
    <t xml:space="preserve">Kroupa Jan </t>
  </si>
  <si>
    <t xml:space="preserve">Rychtera Matěj </t>
  </si>
  <si>
    <t>Podzimková Šárka</t>
  </si>
  <si>
    <t>Stružinec</t>
  </si>
  <si>
    <t>Paulusová Lucie</t>
  </si>
  <si>
    <t>Nikodýmová Nikola</t>
  </si>
  <si>
    <t>SOKOL Skuhorv</t>
  </si>
  <si>
    <t>Houdová Adéla</t>
  </si>
  <si>
    <t>Brožková Denisa</t>
  </si>
  <si>
    <t>Klierová Kristýna</t>
  </si>
  <si>
    <t>Čížková Anna</t>
  </si>
  <si>
    <t>Roztoky</t>
  </si>
  <si>
    <t>Jirásková Tereza</t>
  </si>
  <si>
    <t>Pavlata Petr</t>
  </si>
  <si>
    <t>Kožnar Matěj</t>
  </si>
  <si>
    <t>Cogan Mikoláš</t>
  </si>
  <si>
    <t>SOKOL Nová Paka</t>
  </si>
  <si>
    <t>Jirásek Lukáš</t>
  </si>
  <si>
    <t>Hůlková Bára</t>
  </si>
  <si>
    <t>Břečková Aneta</t>
  </si>
  <si>
    <t>Tůmová Kateřina</t>
  </si>
  <si>
    <t>Vrchlabí</t>
  </si>
  <si>
    <t>Nikodýmová Denisa</t>
  </si>
  <si>
    <t>Podzimek Martin</t>
  </si>
  <si>
    <t>Čermák Jiří</t>
  </si>
  <si>
    <t>Schejbal Pavel</t>
  </si>
  <si>
    <t>Liberec</t>
  </si>
  <si>
    <t>Németh Adam</t>
  </si>
  <si>
    <t>TJ JISKRA Josefův Důl</t>
  </si>
  <si>
    <t>Auksen Jakub</t>
  </si>
  <si>
    <t>Horák Ondřej</t>
  </si>
  <si>
    <t>Prokůpek Vít</t>
  </si>
  <si>
    <t>Ondrášková Adriana</t>
  </si>
  <si>
    <t>Hušková Veronika</t>
  </si>
  <si>
    <t>Vodičková Tereza</t>
  </si>
  <si>
    <t>Sudková Nela</t>
  </si>
  <si>
    <t>Kotulová Monika</t>
  </si>
  <si>
    <t>Dostalíková Stela</t>
  </si>
  <si>
    <t>1.</t>
  </si>
  <si>
    <t>2.</t>
  </si>
  <si>
    <t>3.</t>
  </si>
  <si>
    <t>4.</t>
  </si>
  <si>
    <t>Zálabská Zuzana</t>
  </si>
  <si>
    <t>Pala Lukáš</t>
  </si>
  <si>
    <t>Pala Jindřich</t>
  </si>
  <si>
    <t>Burský Jan</t>
  </si>
  <si>
    <t>Riskho Vadym</t>
  </si>
  <si>
    <t>Hercík Jakub</t>
  </si>
  <si>
    <t>TJ Bradlecká Lhota</t>
  </si>
  <si>
    <t>Dostrašil Daniel</t>
  </si>
  <si>
    <t>Staňková Zuzana</t>
  </si>
  <si>
    <t>Šulcová Kamila</t>
  </si>
  <si>
    <t>Tokarová Dominika</t>
  </si>
  <si>
    <t>Maternová Kateřina</t>
  </si>
  <si>
    <t>Horní Branná</t>
  </si>
  <si>
    <t>Berková Monika</t>
  </si>
  <si>
    <t>SVSL Lučany</t>
  </si>
  <si>
    <t>Augsten Adam</t>
  </si>
  <si>
    <t>Maňas Dominik</t>
  </si>
  <si>
    <t>Daněk Lukáš</t>
  </si>
  <si>
    <t>Šimková Denisa</t>
  </si>
  <si>
    <t>Sudková Tereza</t>
  </si>
  <si>
    <t>Vágenknechtová Bára</t>
  </si>
  <si>
    <t>Hložková Veronika</t>
  </si>
  <si>
    <t>AC SYNER Turnov</t>
  </si>
  <si>
    <t>Vanclová Michaela</t>
  </si>
  <si>
    <t>Nikodýmová Petra</t>
  </si>
  <si>
    <t>Vopava Daniel</t>
  </si>
  <si>
    <t>Janda David</t>
  </si>
  <si>
    <t>Černohorský Marek</t>
  </si>
  <si>
    <t>TJ JISKRA Josfův Důl</t>
  </si>
  <si>
    <t>Holan Tomáš</t>
  </si>
  <si>
    <t>Šmíd Michal</t>
  </si>
  <si>
    <t>Plecháč Petr</t>
  </si>
  <si>
    <t>Titěra Jan</t>
  </si>
  <si>
    <t>SKI KLUB Jablonec n. N.</t>
  </si>
  <si>
    <t>Štoček Fabián</t>
  </si>
  <si>
    <t>Havlíčková Nikola</t>
  </si>
  <si>
    <t>Čížková Bára</t>
  </si>
  <si>
    <t>Čechová Anna</t>
  </si>
  <si>
    <t>Zítková Šárka</t>
  </si>
  <si>
    <t>Kožnarová Kristýna</t>
  </si>
  <si>
    <t>Trojanová Anežka</t>
  </si>
  <si>
    <t>Kůrová Petra</t>
  </si>
  <si>
    <t>Jánská Kristina</t>
  </si>
  <si>
    <t>Tůmová Dagmar</t>
  </si>
  <si>
    <t>Z71</t>
  </si>
  <si>
    <t>Jiřičková Simona</t>
  </si>
  <si>
    <t>Z84</t>
  </si>
  <si>
    <t>ČKS SKI JIlemnice</t>
  </si>
  <si>
    <t>Chocholoušková Jana</t>
  </si>
  <si>
    <t>Z76</t>
  </si>
  <si>
    <t>KerdaTeam Liberec</t>
  </si>
  <si>
    <t>Rychnovská Dagmar</t>
  </si>
  <si>
    <t>Z75</t>
  </si>
  <si>
    <t>Havlíček Zdeněk</t>
  </si>
  <si>
    <t>D48</t>
  </si>
  <si>
    <t>Kohout Tomáš</t>
  </si>
  <si>
    <t>D37</t>
  </si>
  <si>
    <t>Kooperativa Praha</t>
  </si>
  <si>
    <t>Steinc Ludvík</t>
  </si>
  <si>
    <t>Šír Václav</t>
  </si>
  <si>
    <t>TJ SPARTAK Rokytnice n.Jiz.</t>
  </si>
  <si>
    <t>Trejbal Karel</t>
  </si>
  <si>
    <t>C58</t>
  </si>
  <si>
    <t>Bajer Milan</t>
  </si>
  <si>
    <t>C55</t>
  </si>
  <si>
    <t>Cafe Bajer Pardubice</t>
  </si>
  <si>
    <t>Špindlerův Mlýn</t>
  </si>
  <si>
    <t>Čapek Milan</t>
  </si>
  <si>
    <t>OÚ Syřenov</t>
  </si>
  <si>
    <t>Trakal Jiří</t>
  </si>
  <si>
    <t>Železný Brod</t>
  </si>
  <si>
    <t>Kynčl Stanislav</t>
  </si>
  <si>
    <t>Pavlica Petr</t>
  </si>
  <si>
    <t>B63</t>
  </si>
  <si>
    <t>B66</t>
  </si>
  <si>
    <t>Beran Petr</t>
  </si>
  <si>
    <t>B52</t>
  </si>
  <si>
    <t>Šimůnek Dominik</t>
  </si>
  <si>
    <t>A87</t>
  </si>
  <si>
    <t>Mikuš Martin</t>
  </si>
  <si>
    <t>Strnad Karel</t>
  </si>
  <si>
    <t>A79</t>
  </si>
  <si>
    <t>BAKARO Nová Paka</t>
  </si>
  <si>
    <t>A90</t>
  </si>
  <si>
    <t>Fedor Martin</t>
  </si>
  <si>
    <t>Sucharda Štěpán</t>
  </si>
  <si>
    <t>Berka Martin</t>
  </si>
  <si>
    <t>Kozákov</t>
  </si>
  <si>
    <t>Berka Radim</t>
  </si>
  <si>
    <t>Matura Tomáš</t>
  </si>
  <si>
    <t>A92</t>
  </si>
  <si>
    <t>Javůrek Jiří</t>
  </si>
  <si>
    <t>Sedlák Jiří</t>
  </si>
  <si>
    <t>Brunclík Ivo</t>
  </si>
  <si>
    <t>Pivrnec Petr</t>
  </si>
  <si>
    <t>Kučera Petr</t>
  </si>
  <si>
    <t>Bergr Tomáš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</si>
</sst>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:ss.0"/>
    <numFmt numFmtId="165" formatCode="hh:mm:ss.0"/>
    <numFmt numFmtId="166" formatCode="h:mm:ss.0"/>
    <numFmt numFmtId="167" formatCode="0&quot;.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14"/>
      <name val="Arial"/>
      <family val="2"/>
    </font>
    <font>
      <sz val="10"/>
      <name val="Arial"/>
      <family val="2"/>
    </font>
    <font>
      <b/>
      <sz val="28"/>
      <name val="Arial"/>
      <family val="2"/>
    </font>
    <font>
      <i/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0" xfId="0" applyFont="1" applyAlignment="1">
      <alignment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7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167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right"/>
    </xf>
    <xf numFmtId="167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164" fontId="6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4"/>
  <sheetViews>
    <sheetView tabSelected="1" workbookViewId="0" topLeftCell="A58">
      <selection activeCell="A15" sqref="A15:IV15"/>
    </sheetView>
  </sheetViews>
  <sheetFormatPr defaultColWidth="9.00390625" defaultRowHeight="12.75"/>
  <cols>
    <col min="1" max="2" width="4.75390625" style="10" customWidth="1"/>
    <col min="3" max="3" width="2.75390625" style="10" customWidth="1"/>
    <col min="4" max="4" width="24.75390625" style="2" customWidth="1"/>
    <col min="5" max="5" width="5.375" style="11" customWidth="1"/>
    <col min="6" max="6" width="24.75390625" style="2" customWidth="1"/>
    <col min="7" max="16384" width="9.125" style="2" customWidth="1"/>
  </cols>
  <sheetData>
    <row r="1" spans="1:8" ht="18">
      <c r="A1" s="1" t="s">
        <v>0</v>
      </c>
      <c r="B1" s="18"/>
      <c r="C1" s="18"/>
      <c r="D1" s="18"/>
      <c r="E1" s="18"/>
      <c r="F1" s="18"/>
      <c r="G1" s="18"/>
      <c r="H1" s="18"/>
    </row>
    <row r="2" spans="1:8" ht="18">
      <c r="A2" s="1" t="s">
        <v>1</v>
      </c>
      <c r="B2" s="18"/>
      <c r="C2" s="18"/>
      <c r="D2" s="18"/>
      <c r="E2" s="18"/>
      <c r="F2" s="18"/>
      <c r="G2" s="18"/>
      <c r="H2" s="18"/>
    </row>
    <row r="4" spans="1:8" ht="35.25">
      <c r="A4" s="4" t="s">
        <v>101</v>
      </c>
      <c r="B4" s="19"/>
      <c r="C4" s="4"/>
      <c r="D4" s="19"/>
      <c r="E4" s="19"/>
      <c r="F4" s="19"/>
      <c r="G4" s="19"/>
      <c r="H4" s="19"/>
    </row>
    <row r="5" spans="1:8" ht="18">
      <c r="A5" s="5" t="s">
        <v>102</v>
      </c>
      <c r="B5" s="19"/>
      <c r="C5" s="19"/>
      <c r="D5" s="19"/>
      <c r="E5" s="19"/>
      <c r="F5" s="19"/>
      <c r="G5" s="19"/>
      <c r="H5" s="19"/>
    </row>
    <row r="6" spans="1:8" ht="12.75">
      <c r="A6" s="6"/>
      <c r="B6" s="20"/>
      <c r="C6" s="20"/>
      <c r="D6" s="21"/>
      <c r="E6" s="22"/>
      <c r="F6" s="21"/>
      <c r="G6" s="21"/>
      <c r="H6" s="21"/>
    </row>
    <row r="7" spans="1:6" ht="15.75">
      <c r="A7" s="7" t="s">
        <v>2</v>
      </c>
      <c r="B7" s="8" t="s">
        <v>40</v>
      </c>
      <c r="C7" s="8"/>
      <c r="E7" s="9" t="s">
        <v>4</v>
      </c>
      <c r="F7" s="8" t="s">
        <v>103</v>
      </c>
    </row>
    <row r="8" ht="12.75">
      <c r="A8" s="3"/>
    </row>
    <row r="9" spans="1:8" s="14" customFormat="1" ht="11.25">
      <c r="A9" s="12" t="s">
        <v>5</v>
      </c>
      <c r="B9" s="12" t="s">
        <v>6</v>
      </c>
      <c r="C9" s="12"/>
      <c r="D9" s="13" t="s">
        <v>7</v>
      </c>
      <c r="E9" s="12" t="s">
        <v>8</v>
      </c>
      <c r="F9" s="13" t="s">
        <v>9</v>
      </c>
      <c r="G9" s="12" t="s">
        <v>10</v>
      </c>
      <c r="H9" s="12" t="s">
        <v>11</v>
      </c>
    </row>
    <row r="10" spans="1:8" ht="12.75">
      <c r="A10" s="23" t="s">
        <v>172</v>
      </c>
      <c r="B10" s="10">
        <v>8</v>
      </c>
      <c r="D10" s="2" t="s">
        <v>143</v>
      </c>
      <c r="E10" s="11">
        <v>2005</v>
      </c>
      <c r="F10" s="2" t="s">
        <v>43</v>
      </c>
      <c r="G10" s="24">
        <v>0.0003935185185185185</v>
      </c>
      <c r="H10" s="24">
        <f>G10-MIN($G$10:$G$13)</f>
        <v>0</v>
      </c>
    </row>
    <row r="11" spans="1:8" ht="12.75">
      <c r="A11" s="23" t="s">
        <v>173</v>
      </c>
      <c r="B11" s="10">
        <v>10</v>
      </c>
      <c r="D11" s="2" t="s">
        <v>81</v>
      </c>
      <c r="E11" s="11">
        <v>2006</v>
      </c>
      <c r="F11" s="2" t="s">
        <v>43</v>
      </c>
      <c r="G11" s="24">
        <v>0.00053125</v>
      </c>
      <c r="H11" s="24">
        <f>G11-MIN($G$10:$G$13)</f>
        <v>0.00013773148148148152</v>
      </c>
    </row>
    <row r="12" spans="1:8" ht="12.75">
      <c r="A12" s="23" t="s">
        <v>174</v>
      </c>
      <c r="B12" s="10">
        <v>9</v>
      </c>
      <c r="D12" s="2" t="s">
        <v>144</v>
      </c>
      <c r="E12" s="11">
        <v>2008</v>
      </c>
      <c r="F12" s="2" t="s">
        <v>145</v>
      </c>
      <c r="G12" s="24">
        <v>0.0016342592592592596</v>
      </c>
      <c r="H12" s="24">
        <f>G12-MIN($G$10:$G$13)</f>
        <v>0.001240740740740741</v>
      </c>
    </row>
    <row r="13" spans="1:8" ht="12.75">
      <c r="A13" s="25" t="s">
        <v>175</v>
      </c>
      <c r="B13" s="15">
        <v>2</v>
      </c>
      <c r="C13" s="15"/>
      <c r="D13" s="16" t="s">
        <v>136</v>
      </c>
      <c r="E13" s="17">
        <v>2008</v>
      </c>
      <c r="F13" s="16" t="s">
        <v>137</v>
      </c>
      <c r="G13" s="26">
        <v>0.0019768518518518516</v>
      </c>
      <c r="H13" s="26">
        <f>G13-MIN($G$10:$G$13)</f>
        <v>0.001583333333333333</v>
      </c>
    </row>
    <row r="14" spans="1:8" ht="12.75">
      <c r="A14" s="6"/>
      <c r="B14" s="20"/>
      <c r="C14" s="20"/>
      <c r="D14" s="21"/>
      <c r="E14" s="22"/>
      <c r="F14" s="21"/>
      <c r="G14" s="21"/>
      <c r="H14" s="21"/>
    </row>
    <row r="15" spans="1:6" ht="15.75">
      <c r="A15" s="7" t="s">
        <v>2</v>
      </c>
      <c r="B15" s="8" t="s">
        <v>40</v>
      </c>
      <c r="C15" s="8"/>
      <c r="E15" s="9" t="s">
        <v>4</v>
      </c>
      <c r="F15" s="8" t="s">
        <v>104</v>
      </c>
    </row>
    <row r="16" ht="12.75">
      <c r="A16" s="3"/>
    </row>
    <row r="17" spans="1:8" s="14" customFormat="1" ht="11.25">
      <c r="A17" s="12" t="s">
        <v>5</v>
      </c>
      <c r="B17" s="12" t="s">
        <v>6</v>
      </c>
      <c r="C17" s="12"/>
      <c r="D17" s="13" t="s">
        <v>7</v>
      </c>
      <c r="E17" s="12" t="s">
        <v>8</v>
      </c>
      <c r="F17" s="13" t="s">
        <v>9</v>
      </c>
      <c r="G17" s="12" t="s">
        <v>10</v>
      </c>
      <c r="H17" s="12" t="s">
        <v>11</v>
      </c>
    </row>
    <row r="18" spans="1:8" ht="12.75">
      <c r="A18" s="23">
        <v>1</v>
      </c>
      <c r="B18" s="10">
        <v>27</v>
      </c>
      <c r="D18" s="2" t="s">
        <v>118</v>
      </c>
      <c r="E18" s="11">
        <v>2005</v>
      </c>
      <c r="F18" s="2" t="s">
        <v>80</v>
      </c>
      <c r="G18" s="24">
        <v>0.0002615740740740741</v>
      </c>
      <c r="H18" s="24">
        <f aca="true" t="shared" si="0" ref="H18:H23">G18-MIN($G$18:$G$23)</f>
        <v>0</v>
      </c>
    </row>
    <row r="19" spans="1:8" ht="12.75">
      <c r="A19" s="23">
        <v>2</v>
      </c>
      <c r="B19" s="10">
        <v>32</v>
      </c>
      <c r="D19" s="2" t="s">
        <v>149</v>
      </c>
      <c r="E19" s="11">
        <v>2005</v>
      </c>
      <c r="F19" s="2" t="s">
        <v>150</v>
      </c>
      <c r="G19" s="24">
        <v>0.0002719907407407407</v>
      </c>
      <c r="H19" s="24">
        <f t="shared" si="0"/>
        <v>1.0416666666666604E-05</v>
      </c>
    </row>
    <row r="20" spans="1:8" ht="12.75">
      <c r="A20" s="23">
        <v>3</v>
      </c>
      <c r="B20" s="10">
        <v>31</v>
      </c>
      <c r="D20" s="2" t="s">
        <v>148</v>
      </c>
      <c r="E20" s="11">
        <v>2005</v>
      </c>
      <c r="F20" s="2" t="s">
        <v>80</v>
      </c>
      <c r="G20" s="24">
        <v>0.00037268518518518526</v>
      </c>
      <c r="H20" s="24">
        <f t="shared" si="0"/>
        <v>0.00011111111111111114</v>
      </c>
    </row>
    <row r="21" spans="1:8" ht="12.75">
      <c r="A21" s="23">
        <v>4</v>
      </c>
      <c r="B21" s="10">
        <v>33</v>
      </c>
      <c r="D21" s="2" t="s">
        <v>151</v>
      </c>
      <c r="E21" s="11">
        <v>2006</v>
      </c>
      <c r="F21" s="2" t="s">
        <v>13</v>
      </c>
      <c r="G21" s="24">
        <v>0.0004375</v>
      </c>
      <c r="H21" s="24">
        <f t="shared" si="0"/>
        <v>0.0001759259259259259</v>
      </c>
    </row>
    <row r="22" spans="1:8" ht="12.75">
      <c r="A22" s="23">
        <v>5</v>
      </c>
      <c r="B22" s="10">
        <v>30</v>
      </c>
      <c r="D22" s="2" t="s">
        <v>147</v>
      </c>
      <c r="E22" s="11">
        <v>2006</v>
      </c>
      <c r="F22" s="2" t="s">
        <v>14</v>
      </c>
      <c r="G22" s="24">
        <v>0.0007164351851851853</v>
      </c>
      <c r="H22" s="24">
        <f t="shared" si="0"/>
        <v>0.0004548611111111112</v>
      </c>
    </row>
    <row r="23" spans="1:8" ht="12.75">
      <c r="A23" s="25">
        <v>6</v>
      </c>
      <c r="B23" s="15">
        <v>26</v>
      </c>
      <c r="C23" s="15"/>
      <c r="D23" s="16" t="s">
        <v>117</v>
      </c>
      <c r="E23" s="17">
        <v>2007</v>
      </c>
      <c r="F23" s="16" t="s">
        <v>80</v>
      </c>
      <c r="G23" s="26">
        <v>0.0014108796296296298</v>
      </c>
      <c r="H23" s="26">
        <f t="shared" si="0"/>
        <v>0.0011493055555555558</v>
      </c>
    </row>
    <row r="24" spans="1:8" ht="12.75">
      <c r="A24" s="30"/>
      <c r="B24" s="20"/>
      <c r="C24" s="20"/>
      <c r="D24" s="21"/>
      <c r="E24" s="22"/>
      <c r="F24" s="21"/>
      <c r="G24" s="27"/>
      <c r="H24" s="27"/>
    </row>
    <row r="25" spans="1:6" ht="15.75">
      <c r="A25" s="7" t="s">
        <v>2</v>
      </c>
      <c r="B25" s="8" t="s">
        <v>40</v>
      </c>
      <c r="C25" s="8"/>
      <c r="E25" s="9" t="s">
        <v>4</v>
      </c>
      <c r="F25" s="8" t="s">
        <v>105</v>
      </c>
    </row>
    <row r="26" ht="12.75">
      <c r="A26" s="3"/>
    </row>
    <row r="27" spans="1:8" s="14" customFormat="1" ht="11.25">
      <c r="A27" s="12" t="s">
        <v>5</v>
      </c>
      <c r="B27" s="12" t="s">
        <v>6</v>
      </c>
      <c r="C27" s="12"/>
      <c r="D27" s="13" t="s">
        <v>7</v>
      </c>
      <c r="E27" s="12" t="s">
        <v>8</v>
      </c>
      <c r="F27" s="13" t="s">
        <v>9</v>
      </c>
      <c r="G27" s="12" t="s">
        <v>10</v>
      </c>
      <c r="H27" s="12" t="s">
        <v>11</v>
      </c>
    </row>
    <row r="28" spans="1:8" ht="12.75">
      <c r="A28" s="23">
        <v>1</v>
      </c>
      <c r="B28" s="10">
        <v>1</v>
      </c>
      <c r="D28" s="2" t="s">
        <v>90</v>
      </c>
      <c r="E28" s="11">
        <v>2003</v>
      </c>
      <c r="F28" s="2" t="s">
        <v>72</v>
      </c>
      <c r="G28" s="24">
        <v>0.0002905092592592593</v>
      </c>
      <c r="H28" s="24">
        <f aca="true" t="shared" si="1" ref="H28:H33">G28-MIN($G$28:$G$33)</f>
        <v>0</v>
      </c>
    </row>
    <row r="29" spans="1:8" ht="12.75">
      <c r="A29" s="23">
        <v>2</v>
      </c>
      <c r="B29" s="10">
        <v>6</v>
      </c>
      <c r="D29" s="2" t="s">
        <v>141</v>
      </c>
      <c r="E29" s="11">
        <v>2003</v>
      </c>
      <c r="F29" s="2" t="s">
        <v>43</v>
      </c>
      <c r="G29" s="24">
        <v>0.0003090277777777778</v>
      </c>
      <c r="H29" s="24">
        <f t="shared" si="1"/>
        <v>1.8518518518518515E-05</v>
      </c>
    </row>
    <row r="30" spans="1:8" ht="12.75">
      <c r="A30" s="23">
        <v>3</v>
      </c>
      <c r="B30" s="10">
        <v>3</v>
      </c>
      <c r="C30" s="20"/>
      <c r="D30" s="21" t="s">
        <v>138</v>
      </c>
      <c r="E30" s="22">
        <v>2004</v>
      </c>
      <c r="F30" s="21" t="s">
        <v>80</v>
      </c>
      <c r="G30" s="24">
        <v>0.0003171296296296296</v>
      </c>
      <c r="H30" s="24">
        <f t="shared" si="1"/>
        <v>2.6620370370370318E-05</v>
      </c>
    </row>
    <row r="31" spans="1:8" ht="12.75">
      <c r="A31" s="23">
        <v>4</v>
      </c>
      <c r="B31" s="10">
        <v>11</v>
      </c>
      <c r="D31" s="2" t="s">
        <v>146</v>
      </c>
      <c r="E31" s="11">
        <v>2004</v>
      </c>
      <c r="F31" s="2" t="s">
        <v>13</v>
      </c>
      <c r="G31" s="24">
        <v>0.00032175925925925926</v>
      </c>
      <c r="H31" s="24">
        <f t="shared" si="1"/>
        <v>3.1249999999999974E-05</v>
      </c>
    </row>
    <row r="32" spans="1:8" ht="12.75">
      <c r="A32" s="23">
        <v>5</v>
      </c>
      <c r="B32" s="10">
        <v>7</v>
      </c>
      <c r="D32" s="2" t="s">
        <v>142</v>
      </c>
      <c r="E32" s="11">
        <v>2004</v>
      </c>
      <c r="F32" s="2" t="s">
        <v>43</v>
      </c>
      <c r="G32" s="24">
        <v>0.0003981481481481482</v>
      </c>
      <c r="H32" s="24">
        <f t="shared" si="1"/>
        <v>0.00010763888888888889</v>
      </c>
    </row>
    <row r="33" spans="1:8" ht="12.75">
      <c r="A33" s="25">
        <v>6</v>
      </c>
      <c r="B33" s="15">
        <v>5</v>
      </c>
      <c r="C33" s="15"/>
      <c r="D33" s="16" t="s">
        <v>139</v>
      </c>
      <c r="E33" s="17">
        <v>2004</v>
      </c>
      <c r="F33" s="16" t="s">
        <v>37</v>
      </c>
      <c r="G33" s="26">
        <v>0.0004050925925925926</v>
      </c>
      <c r="H33" s="26">
        <f t="shared" si="1"/>
        <v>0.00011458333333333329</v>
      </c>
    </row>
    <row r="34" spans="1:8" ht="12.75">
      <c r="A34" s="6"/>
      <c r="B34" s="20"/>
      <c r="C34" s="20"/>
      <c r="D34" s="21"/>
      <c r="E34" s="22"/>
      <c r="F34" s="21"/>
      <c r="G34" s="21"/>
      <c r="H34" s="21"/>
    </row>
    <row r="35" spans="1:6" ht="15.75">
      <c r="A35" s="7" t="s">
        <v>2</v>
      </c>
      <c r="B35" s="8" t="s">
        <v>40</v>
      </c>
      <c r="C35" s="8"/>
      <c r="E35" s="9" t="s">
        <v>4</v>
      </c>
      <c r="F35" s="8" t="s">
        <v>106</v>
      </c>
    </row>
    <row r="36" ht="12.75">
      <c r="A36" s="3"/>
    </row>
    <row r="37" spans="1:8" s="14" customFormat="1" ht="11.25">
      <c r="A37" s="12" t="s">
        <v>5</v>
      </c>
      <c r="B37" s="12" t="s">
        <v>6</v>
      </c>
      <c r="C37" s="12"/>
      <c r="D37" s="13" t="s">
        <v>7</v>
      </c>
      <c r="E37" s="12" t="s">
        <v>8</v>
      </c>
      <c r="F37" s="13" t="s">
        <v>9</v>
      </c>
      <c r="G37" s="12" t="s">
        <v>10</v>
      </c>
      <c r="H37" s="12" t="s">
        <v>11</v>
      </c>
    </row>
    <row r="38" spans="1:8" ht="12.75">
      <c r="A38" s="23">
        <v>1</v>
      </c>
      <c r="B38" s="10">
        <v>29</v>
      </c>
      <c r="D38" s="2" t="s">
        <v>82</v>
      </c>
      <c r="E38" s="11">
        <v>2003</v>
      </c>
      <c r="F38" s="2" t="s">
        <v>14</v>
      </c>
      <c r="G38" s="24">
        <v>0.00023148148148148146</v>
      </c>
      <c r="H38" s="24">
        <f>G38-MIN($G$38:$G$39)</f>
        <v>0</v>
      </c>
    </row>
    <row r="39" spans="1:8" ht="12.75">
      <c r="A39" s="25">
        <v>2</v>
      </c>
      <c r="B39" s="15">
        <v>28</v>
      </c>
      <c r="C39" s="15"/>
      <c r="D39" s="16" t="s">
        <v>77</v>
      </c>
      <c r="E39" s="17">
        <v>2003</v>
      </c>
      <c r="F39" s="16" t="s">
        <v>71</v>
      </c>
      <c r="G39" s="26">
        <v>0.00024189814814814812</v>
      </c>
      <c r="H39" s="26">
        <f>G39-MIN($G$38:$G$39)</f>
        <v>1.0416666666666658E-05</v>
      </c>
    </row>
    <row r="40" spans="1:8" ht="12.75">
      <c r="A40" s="30"/>
      <c r="B40" s="20"/>
      <c r="C40" s="20"/>
      <c r="D40" s="21"/>
      <c r="E40" s="22"/>
      <c r="F40" s="21"/>
      <c r="G40" s="27"/>
      <c r="H40" s="27"/>
    </row>
    <row r="41" spans="1:6" ht="15.75">
      <c r="A41" s="7" t="s">
        <v>2</v>
      </c>
      <c r="B41" s="8" t="s">
        <v>3</v>
      </c>
      <c r="C41" s="8"/>
      <c r="E41" s="9" t="s">
        <v>4</v>
      </c>
      <c r="F41" s="8" t="s">
        <v>107</v>
      </c>
    </row>
    <row r="42" ht="12.75">
      <c r="A42" s="3"/>
    </row>
    <row r="43" spans="1:8" s="14" customFormat="1" ht="11.25">
      <c r="A43" s="12" t="s">
        <v>5</v>
      </c>
      <c r="B43" s="12" t="s">
        <v>6</v>
      </c>
      <c r="C43" s="12"/>
      <c r="D43" s="13" t="s">
        <v>7</v>
      </c>
      <c r="E43" s="12" t="s">
        <v>8</v>
      </c>
      <c r="F43" s="13" t="s">
        <v>9</v>
      </c>
      <c r="G43" s="12" t="s">
        <v>10</v>
      </c>
      <c r="H43" s="12" t="s">
        <v>11</v>
      </c>
    </row>
    <row r="44" spans="1:8" s="21" customFormat="1" ht="12.75">
      <c r="A44" s="30">
        <v>1</v>
      </c>
      <c r="B44" s="20">
        <v>57</v>
      </c>
      <c r="C44" s="20"/>
      <c r="D44" s="21" t="s">
        <v>218</v>
      </c>
      <c r="E44" s="22">
        <v>2001</v>
      </c>
      <c r="F44" s="21" t="s">
        <v>32</v>
      </c>
      <c r="G44" s="27">
        <v>0.0008425925925925926</v>
      </c>
      <c r="H44" s="24">
        <f aca="true" t="shared" si="2" ref="H44:H53">G44-MIN($G$44:$G$53)</f>
        <v>0</v>
      </c>
    </row>
    <row r="45" spans="1:8" ht="12.75">
      <c r="A45" s="23">
        <v>2</v>
      </c>
      <c r="B45" s="10">
        <v>51</v>
      </c>
      <c r="D45" s="2" t="s">
        <v>119</v>
      </c>
      <c r="E45" s="11">
        <v>2002</v>
      </c>
      <c r="F45" s="2" t="s">
        <v>80</v>
      </c>
      <c r="G45" s="24">
        <v>0.0008715277777777776</v>
      </c>
      <c r="H45" s="24">
        <f t="shared" si="2"/>
        <v>2.893518518518501E-05</v>
      </c>
    </row>
    <row r="46" spans="1:8" s="21" customFormat="1" ht="12.75">
      <c r="A46" s="30">
        <v>3</v>
      </c>
      <c r="B46" s="20">
        <v>53</v>
      </c>
      <c r="C46" s="20"/>
      <c r="D46" s="21" t="s">
        <v>152</v>
      </c>
      <c r="E46" s="22">
        <v>2001</v>
      </c>
      <c r="F46" s="21" t="s">
        <v>137</v>
      </c>
      <c r="G46" s="27">
        <v>0.0008796296296296296</v>
      </c>
      <c r="H46" s="24">
        <f t="shared" si="2"/>
        <v>3.703703703703703E-05</v>
      </c>
    </row>
    <row r="47" spans="1:8" s="21" customFormat="1" ht="12.75">
      <c r="A47" s="23">
        <v>4</v>
      </c>
      <c r="B47" s="20">
        <v>58</v>
      </c>
      <c r="C47" s="20"/>
      <c r="D47" s="21" t="s">
        <v>73</v>
      </c>
      <c r="E47" s="22">
        <v>2002</v>
      </c>
      <c r="F47" s="21" t="s">
        <v>43</v>
      </c>
      <c r="G47" s="27">
        <v>0.0008935185185185184</v>
      </c>
      <c r="H47" s="24">
        <f t="shared" si="2"/>
        <v>5.0925925925925835E-05</v>
      </c>
    </row>
    <row r="48" spans="1:8" s="21" customFormat="1" ht="12.75">
      <c r="A48" s="30">
        <v>5</v>
      </c>
      <c r="B48" s="20">
        <v>60</v>
      </c>
      <c r="C48" s="20"/>
      <c r="D48" s="21" t="s">
        <v>176</v>
      </c>
      <c r="E48" s="22">
        <v>2002</v>
      </c>
      <c r="F48" s="21" t="s">
        <v>71</v>
      </c>
      <c r="G48" s="27">
        <v>0.0009386574074074073</v>
      </c>
      <c r="H48" s="24">
        <f t="shared" si="2"/>
        <v>9.606481481481467E-05</v>
      </c>
    </row>
    <row r="49" spans="1:8" s="21" customFormat="1" ht="12.75">
      <c r="A49" s="23">
        <v>6</v>
      </c>
      <c r="B49" s="20">
        <v>56</v>
      </c>
      <c r="C49" s="20"/>
      <c r="D49" s="21" t="s">
        <v>154</v>
      </c>
      <c r="E49" s="22">
        <v>2001</v>
      </c>
      <c r="F49" s="21" t="s">
        <v>155</v>
      </c>
      <c r="G49" s="27">
        <v>0.0009456018518518519</v>
      </c>
      <c r="H49" s="24">
        <f t="shared" si="2"/>
        <v>0.00010300925925925929</v>
      </c>
    </row>
    <row r="50" spans="1:8" s="21" customFormat="1" ht="12.75">
      <c r="A50" s="30">
        <v>7</v>
      </c>
      <c r="B50" s="20">
        <v>52</v>
      </c>
      <c r="C50" s="20"/>
      <c r="D50" s="21" t="s">
        <v>120</v>
      </c>
      <c r="E50" s="22">
        <v>2002</v>
      </c>
      <c r="F50" s="21" t="s">
        <v>80</v>
      </c>
      <c r="G50" s="27">
        <v>0.0009525462962962963</v>
      </c>
      <c r="H50" s="24">
        <f t="shared" si="2"/>
        <v>0.00010995370370370369</v>
      </c>
    </row>
    <row r="51" spans="1:8" s="21" customFormat="1" ht="12.75">
      <c r="A51" s="23">
        <v>8</v>
      </c>
      <c r="B51" s="20">
        <v>55</v>
      </c>
      <c r="C51" s="20"/>
      <c r="D51" s="21" t="s">
        <v>83</v>
      </c>
      <c r="E51" s="22">
        <v>2002</v>
      </c>
      <c r="F51" s="21" t="s">
        <v>14</v>
      </c>
      <c r="G51" s="27">
        <v>0.00096875</v>
      </c>
      <c r="H51" s="24">
        <f t="shared" si="2"/>
        <v>0.0001261574074074074</v>
      </c>
    </row>
    <row r="52" spans="1:8" s="21" customFormat="1" ht="12.75">
      <c r="A52" s="30">
        <v>9</v>
      </c>
      <c r="B52" s="20">
        <v>54</v>
      </c>
      <c r="C52" s="20"/>
      <c r="D52" s="21" t="s">
        <v>153</v>
      </c>
      <c r="E52" s="22">
        <v>2002</v>
      </c>
      <c r="F52" s="21" t="s">
        <v>12</v>
      </c>
      <c r="G52" s="27">
        <v>0.001017361111111111</v>
      </c>
      <c r="H52" s="24">
        <f t="shared" si="2"/>
        <v>0.00017476851851851844</v>
      </c>
    </row>
    <row r="53" spans="1:8" s="21" customFormat="1" ht="12.75">
      <c r="A53" s="25">
        <v>10</v>
      </c>
      <c r="B53" s="15">
        <v>59</v>
      </c>
      <c r="C53" s="15"/>
      <c r="D53" s="16" t="s">
        <v>156</v>
      </c>
      <c r="E53" s="17">
        <v>2002</v>
      </c>
      <c r="F53" s="16" t="s">
        <v>37</v>
      </c>
      <c r="G53" s="26">
        <v>0.0011180555555555555</v>
      </c>
      <c r="H53" s="26">
        <f t="shared" si="2"/>
        <v>0.0002754629629629629</v>
      </c>
    </row>
    <row r="54" spans="1:6" ht="15.75">
      <c r="A54" s="7" t="s">
        <v>2</v>
      </c>
      <c r="B54" s="8" t="s">
        <v>3</v>
      </c>
      <c r="C54" s="8"/>
      <c r="E54" s="9" t="s">
        <v>4</v>
      </c>
      <c r="F54" s="8" t="s">
        <v>108</v>
      </c>
    </row>
    <row r="55" ht="12.75">
      <c r="A55" s="3"/>
    </row>
    <row r="56" spans="1:8" s="14" customFormat="1" ht="11.25">
      <c r="A56" s="12" t="s">
        <v>5</v>
      </c>
      <c r="B56" s="12" t="s">
        <v>6</v>
      </c>
      <c r="C56" s="12"/>
      <c r="D56" s="13" t="s">
        <v>7</v>
      </c>
      <c r="E56" s="12" t="s">
        <v>8</v>
      </c>
      <c r="F56" s="13" t="s">
        <v>9</v>
      </c>
      <c r="G56" s="12" t="s">
        <v>10</v>
      </c>
      <c r="H56" s="12" t="s">
        <v>11</v>
      </c>
    </row>
    <row r="57" spans="1:9" ht="12.75">
      <c r="A57" s="23">
        <v>1</v>
      </c>
      <c r="B57" s="28">
        <v>76</v>
      </c>
      <c r="D57" s="2" t="s">
        <v>121</v>
      </c>
      <c r="E57" s="11">
        <v>2001</v>
      </c>
      <c r="F57" s="2" t="s">
        <v>80</v>
      </c>
      <c r="G57" s="24">
        <v>0.000824074074074074</v>
      </c>
      <c r="H57" s="24">
        <f aca="true" t="shared" si="3" ref="H57:H68">G57-MIN($G$57:$G$68)</f>
        <v>0</v>
      </c>
      <c r="I57" s="24"/>
    </row>
    <row r="58" spans="1:9" ht="12.75">
      <c r="A58" s="23">
        <v>2</v>
      </c>
      <c r="B58" s="28">
        <v>79</v>
      </c>
      <c r="C58" s="3"/>
      <c r="D58" s="28" t="s">
        <v>157</v>
      </c>
      <c r="E58" s="11">
        <v>2001</v>
      </c>
      <c r="F58" s="28" t="s">
        <v>137</v>
      </c>
      <c r="G58" s="29">
        <v>0.000837962962962963</v>
      </c>
      <c r="H58" s="24">
        <f t="shared" si="3"/>
        <v>1.3888888888889022E-05</v>
      </c>
      <c r="I58" s="24"/>
    </row>
    <row r="59" spans="1:9" ht="12.75">
      <c r="A59" s="23">
        <v>3</v>
      </c>
      <c r="B59" s="28">
        <v>83</v>
      </c>
      <c r="C59" s="3"/>
      <c r="D59" s="28" t="s">
        <v>74</v>
      </c>
      <c r="E59" s="11">
        <v>2001</v>
      </c>
      <c r="F59" s="28" t="s">
        <v>43</v>
      </c>
      <c r="G59" s="29">
        <v>0.0008657407407407407</v>
      </c>
      <c r="H59" s="24">
        <f t="shared" si="3"/>
        <v>4.166666666666674E-05</v>
      </c>
      <c r="I59" s="24"/>
    </row>
    <row r="60" spans="1:9" ht="12.75">
      <c r="A60" s="23">
        <v>4</v>
      </c>
      <c r="B60" s="10">
        <v>85</v>
      </c>
      <c r="D60" s="2" t="s">
        <v>163</v>
      </c>
      <c r="E60" s="11">
        <v>2001</v>
      </c>
      <c r="F60" s="2" t="s">
        <v>162</v>
      </c>
      <c r="G60" s="24">
        <v>0.0008703703703703704</v>
      </c>
      <c r="H60" s="24">
        <f t="shared" si="3"/>
        <v>4.629629629629645E-05</v>
      </c>
      <c r="I60" s="24"/>
    </row>
    <row r="61" spans="1:9" ht="12.75">
      <c r="A61" s="23">
        <v>5</v>
      </c>
      <c r="B61" s="28">
        <v>86</v>
      </c>
      <c r="C61" s="3"/>
      <c r="D61" s="28" t="s">
        <v>164</v>
      </c>
      <c r="E61" s="11">
        <v>2002</v>
      </c>
      <c r="F61" s="28" t="s">
        <v>43</v>
      </c>
      <c r="G61" s="29">
        <v>0.0008946759259259259</v>
      </c>
      <c r="H61" s="24">
        <f t="shared" si="3"/>
        <v>7.060185185185197E-05</v>
      </c>
      <c r="I61" s="24"/>
    </row>
    <row r="62" spans="1:9" ht="12.75">
      <c r="A62" s="23">
        <v>6</v>
      </c>
      <c r="B62" s="28">
        <v>82</v>
      </c>
      <c r="C62" s="3"/>
      <c r="D62" s="28" t="s">
        <v>159</v>
      </c>
      <c r="E62" s="11">
        <v>2002</v>
      </c>
      <c r="F62" s="28" t="s">
        <v>160</v>
      </c>
      <c r="G62" s="29">
        <v>0.0009375</v>
      </c>
      <c r="H62" s="24">
        <f t="shared" si="3"/>
        <v>0.000113425925925926</v>
      </c>
      <c r="I62" s="24"/>
    </row>
    <row r="63" spans="1:8" ht="12.75">
      <c r="A63" s="23">
        <v>7</v>
      </c>
      <c r="B63" s="28">
        <v>87</v>
      </c>
      <c r="C63" s="3"/>
      <c r="D63" s="28" t="s">
        <v>165</v>
      </c>
      <c r="E63" s="11">
        <v>2002</v>
      </c>
      <c r="F63" s="28" t="s">
        <v>43</v>
      </c>
      <c r="G63" s="29">
        <v>0.0009432870370370371</v>
      </c>
      <c r="H63" s="24">
        <f t="shared" si="3"/>
        <v>0.00011921296296296311</v>
      </c>
    </row>
    <row r="64" spans="1:9" ht="12.75">
      <c r="A64" s="23">
        <v>8</v>
      </c>
      <c r="B64" s="28">
        <v>81</v>
      </c>
      <c r="C64" s="3"/>
      <c r="D64" s="28" t="s">
        <v>84</v>
      </c>
      <c r="E64" s="11">
        <v>2002</v>
      </c>
      <c r="F64" s="28" t="s">
        <v>14</v>
      </c>
      <c r="G64" s="29">
        <v>0.0009502314814814816</v>
      </c>
      <c r="H64" s="24">
        <f t="shared" si="3"/>
        <v>0.00012615740740740762</v>
      </c>
      <c r="I64" s="24"/>
    </row>
    <row r="65" spans="1:9" ht="12.75">
      <c r="A65" s="23">
        <v>9</v>
      </c>
      <c r="B65" s="28">
        <v>77</v>
      </c>
      <c r="C65" s="3"/>
      <c r="D65" s="28" t="s">
        <v>122</v>
      </c>
      <c r="E65" s="11">
        <v>2002</v>
      </c>
      <c r="F65" s="28" t="s">
        <v>80</v>
      </c>
      <c r="G65" s="29">
        <v>0.0010185185185185186</v>
      </c>
      <c r="H65" s="24">
        <f t="shared" si="3"/>
        <v>0.00019444444444444468</v>
      </c>
      <c r="I65" s="24"/>
    </row>
    <row r="66" spans="1:9" ht="12.75">
      <c r="A66" s="23">
        <v>10</v>
      </c>
      <c r="B66" s="31">
        <v>84</v>
      </c>
      <c r="C66" s="20"/>
      <c r="D66" s="21" t="s">
        <v>161</v>
      </c>
      <c r="E66" s="22">
        <v>2002</v>
      </c>
      <c r="F66" s="21" t="s">
        <v>162</v>
      </c>
      <c r="G66" s="27">
        <v>0.0010300925925925926</v>
      </c>
      <c r="H66" s="24">
        <f t="shared" si="3"/>
        <v>0.00020601851851851868</v>
      </c>
      <c r="I66" s="24"/>
    </row>
    <row r="67" spans="1:9" ht="12.75">
      <c r="A67" s="23">
        <v>11</v>
      </c>
      <c r="B67" s="28">
        <v>78</v>
      </c>
      <c r="D67" s="2" t="s">
        <v>123</v>
      </c>
      <c r="E67" s="11">
        <v>2002</v>
      </c>
      <c r="F67" s="2" t="s">
        <v>80</v>
      </c>
      <c r="G67" s="24">
        <v>0.0010381944444444445</v>
      </c>
      <c r="H67" s="24">
        <f t="shared" si="3"/>
        <v>0.00021412037037037048</v>
      </c>
      <c r="I67" s="24"/>
    </row>
    <row r="68" spans="1:9" ht="12.75">
      <c r="A68" s="25">
        <v>12</v>
      </c>
      <c r="B68" s="32">
        <v>80</v>
      </c>
      <c r="C68" s="33"/>
      <c r="D68" s="32" t="s">
        <v>158</v>
      </c>
      <c r="E68" s="17">
        <v>2002</v>
      </c>
      <c r="F68" s="32" t="s">
        <v>69</v>
      </c>
      <c r="G68" s="34">
        <v>0.0010509259259259259</v>
      </c>
      <c r="H68" s="26">
        <f t="shared" si="3"/>
        <v>0.0002268518518518519</v>
      </c>
      <c r="I68" s="24"/>
    </row>
    <row r="70" spans="1:6" ht="15.75">
      <c r="A70" s="7" t="s">
        <v>2</v>
      </c>
      <c r="B70" s="8" t="s">
        <v>19</v>
      </c>
      <c r="C70" s="8"/>
      <c r="E70" s="9" t="s">
        <v>4</v>
      </c>
      <c r="F70" s="8" t="s">
        <v>109</v>
      </c>
    </row>
    <row r="71" ht="12.75">
      <c r="A71" s="3"/>
    </row>
    <row r="72" spans="1:8" s="14" customFormat="1" ht="11.25">
      <c r="A72" s="12" t="s">
        <v>5</v>
      </c>
      <c r="B72" s="12" t="s">
        <v>6</v>
      </c>
      <c r="C72" s="12"/>
      <c r="D72" s="13" t="s">
        <v>7</v>
      </c>
      <c r="E72" s="12" t="s">
        <v>8</v>
      </c>
      <c r="F72" s="13" t="s">
        <v>9</v>
      </c>
      <c r="G72" s="12" t="s">
        <v>10</v>
      </c>
      <c r="H72" s="12" t="s">
        <v>11</v>
      </c>
    </row>
    <row r="73" spans="1:8" ht="12.75">
      <c r="A73" s="23">
        <v>1</v>
      </c>
      <c r="B73" s="10">
        <v>12</v>
      </c>
      <c r="D73" s="2" t="s">
        <v>78</v>
      </c>
      <c r="E73" s="11">
        <v>1999</v>
      </c>
      <c r="F73" s="2" t="s">
        <v>71</v>
      </c>
      <c r="G73" s="24">
        <v>0.0020509259259259257</v>
      </c>
      <c r="H73" s="24">
        <f aca="true" t="shared" si="4" ref="H73:H89">G73-MIN($G$73:$G$89)</f>
        <v>0</v>
      </c>
    </row>
    <row r="74" spans="1:8" ht="12.75">
      <c r="A74" s="23">
        <v>2</v>
      </c>
      <c r="B74" s="10">
        <v>2</v>
      </c>
      <c r="D74" s="2" t="s">
        <v>124</v>
      </c>
      <c r="E74" s="11">
        <v>1999</v>
      </c>
      <c r="F74" s="2" t="s">
        <v>80</v>
      </c>
      <c r="G74" s="24">
        <v>0.002064814814814815</v>
      </c>
      <c r="H74" s="24">
        <f t="shared" si="4"/>
        <v>1.3888888888889239E-05</v>
      </c>
    </row>
    <row r="75" spans="1:8" ht="12.75">
      <c r="A75" s="23">
        <v>3</v>
      </c>
      <c r="B75" s="10">
        <v>3</v>
      </c>
      <c r="D75" s="2" t="s">
        <v>125</v>
      </c>
      <c r="E75" s="11">
        <v>1999</v>
      </c>
      <c r="F75" s="2" t="s">
        <v>80</v>
      </c>
      <c r="G75" s="24">
        <v>0.0020775462962962965</v>
      </c>
      <c r="H75" s="24">
        <f t="shared" si="4"/>
        <v>2.662037037037086E-05</v>
      </c>
    </row>
    <row r="76" spans="1:8" ht="12.75">
      <c r="A76" s="23">
        <v>4</v>
      </c>
      <c r="B76" s="10">
        <v>13</v>
      </c>
      <c r="D76" s="2" t="s">
        <v>171</v>
      </c>
      <c r="E76" s="11">
        <v>2000</v>
      </c>
      <c r="F76" s="2" t="s">
        <v>49</v>
      </c>
      <c r="G76" s="24">
        <v>0.0021319444444444446</v>
      </c>
      <c r="H76" s="24">
        <f t="shared" si="4"/>
        <v>8.10185185185189E-05</v>
      </c>
    </row>
    <row r="77" spans="1:8" ht="12.75">
      <c r="A77" s="23">
        <v>5</v>
      </c>
      <c r="B77" s="10">
        <v>4</v>
      </c>
      <c r="D77" s="2" t="s">
        <v>126</v>
      </c>
      <c r="E77" s="11">
        <v>1999</v>
      </c>
      <c r="F77" s="2" t="s">
        <v>80</v>
      </c>
      <c r="G77" s="24">
        <v>0.0021828703703703706</v>
      </c>
      <c r="H77" s="24">
        <f t="shared" si="4"/>
        <v>0.00013194444444444495</v>
      </c>
    </row>
    <row r="78" spans="1:8" ht="12.75">
      <c r="A78" s="23">
        <v>6</v>
      </c>
      <c r="B78" s="10">
        <v>16</v>
      </c>
      <c r="D78" s="2" t="s">
        <v>50</v>
      </c>
      <c r="E78" s="11">
        <v>1999</v>
      </c>
      <c r="F78" s="2" t="s">
        <v>43</v>
      </c>
      <c r="G78" s="24">
        <v>0.0022060185185185186</v>
      </c>
      <c r="H78" s="24">
        <f t="shared" si="4"/>
        <v>0.00015509259259259296</v>
      </c>
    </row>
    <row r="79" spans="1:8" ht="12.75">
      <c r="A79" s="23">
        <v>7</v>
      </c>
      <c r="B79" s="10">
        <v>9</v>
      </c>
      <c r="D79" s="2" t="s">
        <v>169</v>
      </c>
      <c r="E79" s="11">
        <v>2000</v>
      </c>
      <c r="F79" s="2" t="s">
        <v>13</v>
      </c>
      <c r="G79" s="24">
        <v>0.0022395833333333334</v>
      </c>
      <c r="H79" s="24">
        <f t="shared" si="4"/>
        <v>0.00018865740740740778</v>
      </c>
    </row>
    <row r="80" spans="1:8" ht="12.75">
      <c r="A80" s="23">
        <v>8</v>
      </c>
      <c r="B80" s="10">
        <v>15</v>
      </c>
      <c r="D80" s="2" t="s">
        <v>79</v>
      </c>
      <c r="E80" s="11">
        <v>2000</v>
      </c>
      <c r="F80" s="2" t="s">
        <v>80</v>
      </c>
      <c r="G80" s="24">
        <v>0.0022476851851851855</v>
      </c>
      <c r="H80" s="24">
        <f t="shared" si="4"/>
        <v>0.0001967592592592598</v>
      </c>
    </row>
    <row r="81" spans="1:8" ht="12.75">
      <c r="A81" s="23">
        <v>9</v>
      </c>
      <c r="B81" s="10">
        <v>1</v>
      </c>
      <c r="D81" s="2" t="s">
        <v>166</v>
      </c>
      <c r="E81" s="11">
        <v>2000</v>
      </c>
      <c r="F81" s="2" t="s">
        <v>97</v>
      </c>
      <c r="G81" s="24">
        <v>0.0022546296296296294</v>
      </c>
      <c r="H81" s="24">
        <f t="shared" si="4"/>
        <v>0.00020370370370370377</v>
      </c>
    </row>
    <row r="82" spans="1:8" ht="12.75">
      <c r="A82" s="23">
        <v>10</v>
      </c>
      <c r="B82" s="10">
        <v>11</v>
      </c>
      <c r="D82" s="2" t="s">
        <v>41</v>
      </c>
      <c r="E82" s="11">
        <v>2000</v>
      </c>
      <c r="F82" s="2" t="s">
        <v>80</v>
      </c>
      <c r="G82" s="24">
        <v>0.0023020833333333335</v>
      </c>
      <c r="H82" s="24">
        <f t="shared" si="4"/>
        <v>0.00025115740740740784</v>
      </c>
    </row>
    <row r="83" spans="1:8" ht="12.75">
      <c r="A83" s="23">
        <v>11</v>
      </c>
      <c r="B83" s="10">
        <v>14</v>
      </c>
      <c r="D83" s="2" t="s">
        <v>85</v>
      </c>
      <c r="E83" s="11">
        <v>1999</v>
      </c>
      <c r="F83" s="2" t="s">
        <v>14</v>
      </c>
      <c r="G83" s="24">
        <v>0.002310185185185185</v>
      </c>
      <c r="H83" s="24">
        <f t="shared" si="4"/>
        <v>0.0002592592592592594</v>
      </c>
    </row>
    <row r="84" spans="1:8" ht="12.75">
      <c r="A84" s="23">
        <v>12</v>
      </c>
      <c r="B84" s="10">
        <v>17</v>
      </c>
      <c r="D84" s="2" t="s">
        <v>96</v>
      </c>
      <c r="E84" s="11">
        <v>2000</v>
      </c>
      <c r="F84" s="2" t="s">
        <v>97</v>
      </c>
      <c r="G84" s="24">
        <v>0.00231712962962963</v>
      </c>
      <c r="H84" s="24">
        <f t="shared" si="4"/>
        <v>0.00026620370370370426</v>
      </c>
    </row>
    <row r="85" spans="1:8" ht="12.75">
      <c r="A85" s="23">
        <v>13</v>
      </c>
      <c r="B85" s="10">
        <v>7</v>
      </c>
      <c r="D85" s="2" t="s">
        <v>63</v>
      </c>
      <c r="E85" s="11">
        <v>2000</v>
      </c>
      <c r="F85" s="2" t="s">
        <v>13</v>
      </c>
      <c r="G85" s="24">
        <v>0.002372685185185185</v>
      </c>
      <c r="H85" s="24">
        <f t="shared" si="4"/>
        <v>0.0003217592592592595</v>
      </c>
    </row>
    <row r="86" spans="1:8" ht="12.75">
      <c r="A86" s="23">
        <v>14</v>
      </c>
      <c r="B86" s="10">
        <v>10</v>
      </c>
      <c r="D86" s="2" t="s">
        <v>170</v>
      </c>
      <c r="E86" s="11">
        <v>2000</v>
      </c>
      <c r="F86" s="2" t="s">
        <v>13</v>
      </c>
      <c r="G86" s="24">
        <v>0.002568287037037037</v>
      </c>
      <c r="H86" s="24">
        <f t="shared" si="4"/>
        <v>0.0005173611111111112</v>
      </c>
    </row>
    <row r="87" spans="1:8" ht="12.75">
      <c r="A87" s="23">
        <v>15</v>
      </c>
      <c r="B87" s="10">
        <v>5</v>
      </c>
      <c r="D87" s="2" t="s">
        <v>167</v>
      </c>
      <c r="E87" s="11">
        <v>1999</v>
      </c>
      <c r="F87" s="2" t="s">
        <v>140</v>
      </c>
      <c r="G87" s="24">
        <v>0.0025694444444444445</v>
      </c>
      <c r="H87" s="24">
        <f t="shared" si="4"/>
        <v>0.0005185185185185189</v>
      </c>
    </row>
    <row r="88" spans="1:8" ht="12.75">
      <c r="A88" s="23">
        <v>16</v>
      </c>
      <c r="B88" s="10">
        <v>6</v>
      </c>
      <c r="D88" s="2" t="s">
        <v>168</v>
      </c>
      <c r="E88" s="11">
        <v>1999</v>
      </c>
      <c r="F88" s="2" t="s">
        <v>140</v>
      </c>
      <c r="G88" s="24">
        <v>0.002731481481481482</v>
      </c>
      <c r="H88" s="24">
        <f t="shared" si="4"/>
        <v>0.0006805555555555562</v>
      </c>
    </row>
    <row r="89" spans="1:8" ht="12.75">
      <c r="A89" s="25">
        <v>17</v>
      </c>
      <c r="B89" s="15">
        <v>8</v>
      </c>
      <c r="C89" s="15"/>
      <c r="D89" s="16" t="s">
        <v>62</v>
      </c>
      <c r="E89" s="17">
        <v>2000</v>
      </c>
      <c r="F89" s="16" t="s">
        <v>13</v>
      </c>
      <c r="G89" s="26">
        <v>0.0027349537037037034</v>
      </c>
      <c r="H89" s="26">
        <f t="shared" si="4"/>
        <v>0.0006840277777777778</v>
      </c>
    </row>
    <row r="91" spans="1:6" ht="15.75">
      <c r="A91" s="7" t="s">
        <v>2</v>
      </c>
      <c r="B91" s="8" t="s">
        <v>20</v>
      </c>
      <c r="C91" s="8"/>
      <c r="E91" s="9" t="s">
        <v>4</v>
      </c>
      <c r="F91" s="8" t="s">
        <v>110</v>
      </c>
    </row>
    <row r="92" spans="1:6" ht="15.75">
      <c r="A92" s="7"/>
      <c r="B92" s="8"/>
      <c r="C92" s="8"/>
      <c r="E92" s="9"/>
      <c r="F92" s="8"/>
    </row>
    <row r="93" spans="1:8" s="14" customFormat="1" ht="11.25">
      <c r="A93" s="12" t="s">
        <v>5</v>
      </c>
      <c r="B93" s="12" t="s">
        <v>6</v>
      </c>
      <c r="C93" s="12"/>
      <c r="D93" s="13" t="s">
        <v>7</v>
      </c>
      <c r="E93" s="12" t="s">
        <v>8</v>
      </c>
      <c r="F93" s="13" t="s">
        <v>9</v>
      </c>
      <c r="G93" s="12" t="s">
        <v>10</v>
      </c>
      <c r="H93" s="12" t="s">
        <v>11</v>
      </c>
    </row>
    <row r="94" spans="1:8" ht="12.75">
      <c r="A94" s="23">
        <v>1</v>
      </c>
      <c r="B94" s="10">
        <v>83</v>
      </c>
      <c r="D94" s="2" t="s">
        <v>91</v>
      </c>
      <c r="E94" s="11">
        <v>1999</v>
      </c>
      <c r="F94" s="2" t="s">
        <v>72</v>
      </c>
      <c r="G94" s="24">
        <v>0.0028981481481481484</v>
      </c>
      <c r="H94" s="24">
        <f>G94-MIN($G$94:$G$108)</f>
        <v>0</v>
      </c>
    </row>
    <row r="95" spans="1:8" ht="12.75">
      <c r="A95" s="23">
        <v>2</v>
      </c>
      <c r="B95" s="10">
        <v>85</v>
      </c>
      <c r="D95" s="2" t="s">
        <v>65</v>
      </c>
      <c r="E95" s="11">
        <v>1999</v>
      </c>
      <c r="F95" s="2" t="s">
        <v>72</v>
      </c>
      <c r="G95" s="24">
        <v>0.0029525462962962964</v>
      </c>
      <c r="H95" s="24">
        <f aca="true" t="shared" si="5" ref="H95:H108">G95-MIN($G$94:$G$108)</f>
        <v>5.4398148148148036E-05</v>
      </c>
    </row>
    <row r="96" spans="1:8" ht="12.75">
      <c r="A96" s="23">
        <v>3</v>
      </c>
      <c r="B96" s="10">
        <v>84</v>
      </c>
      <c r="D96" s="2" t="s">
        <v>48</v>
      </c>
      <c r="E96" s="11">
        <v>2000</v>
      </c>
      <c r="F96" s="2" t="s">
        <v>72</v>
      </c>
      <c r="G96" s="24">
        <v>0.002956018518518519</v>
      </c>
      <c r="H96" s="24">
        <f t="shared" si="5"/>
        <v>5.7870370370370454E-05</v>
      </c>
    </row>
    <row r="97" spans="1:8" ht="12.75">
      <c r="A97" s="23">
        <v>4</v>
      </c>
      <c r="B97" s="10">
        <v>89</v>
      </c>
      <c r="D97" s="2" t="s">
        <v>75</v>
      </c>
      <c r="E97" s="11">
        <v>2000</v>
      </c>
      <c r="F97" s="2" t="s">
        <v>43</v>
      </c>
      <c r="G97" s="24">
        <v>0.0031469907407407406</v>
      </c>
      <c r="H97" s="24">
        <f t="shared" si="5"/>
        <v>0.00024884259259259217</v>
      </c>
    </row>
    <row r="98" spans="1:8" ht="12.75">
      <c r="A98" s="23">
        <v>5</v>
      </c>
      <c r="B98" s="10">
        <v>86</v>
      </c>
      <c r="D98" s="2" t="s">
        <v>92</v>
      </c>
      <c r="E98" s="11">
        <v>1999</v>
      </c>
      <c r="F98" s="2" t="s">
        <v>72</v>
      </c>
      <c r="G98" s="24">
        <v>0.00316087962962963</v>
      </c>
      <c r="H98" s="24">
        <f t="shared" si="5"/>
        <v>0.0002627314814814814</v>
      </c>
    </row>
    <row r="99" spans="1:8" ht="12.75">
      <c r="A99" s="23">
        <v>6</v>
      </c>
      <c r="B99" s="10">
        <v>80</v>
      </c>
      <c r="D99" s="2" t="s">
        <v>127</v>
      </c>
      <c r="E99" s="11">
        <v>2000</v>
      </c>
      <c r="F99" s="2" t="s">
        <v>80</v>
      </c>
      <c r="G99" s="24">
        <v>0.003172453703703704</v>
      </c>
      <c r="H99" s="24">
        <f t="shared" si="5"/>
        <v>0.0002743055555555554</v>
      </c>
    </row>
    <row r="100" spans="1:8" ht="12.75">
      <c r="A100" s="23">
        <v>7</v>
      </c>
      <c r="B100" s="10">
        <v>81</v>
      </c>
      <c r="D100" s="2" t="s">
        <v>128</v>
      </c>
      <c r="E100" s="11">
        <v>2000</v>
      </c>
      <c r="F100" s="2" t="s">
        <v>80</v>
      </c>
      <c r="G100" s="24">
        <v>0.003180555555555556</v>
      </c>
      <c r="H100" s="24">
        <f t="shared" si="5"/>
        <v>0.00028240740740740743</v>
      </c>
    </row>
    <row r="101" spans="1:8" ht="12.75">
      <c r="A101" s="23">
        <v>8</v>
      </c>
      <c r="B101" s="10">
        <v>90</v>
      </c>
      <c r="C101" s="20"/>
      <c r="D101" s="21" t="s">
        <v>183</v>
      </c>
      <c r="E101" s="22">
        <v>2000</v>
      </c>
      <c r="F101" s="21" t="s">
        <v>162</v>
      </c>
      <c r="G101" s="24">
        <v>0.003274305555555555</v>
      </c>
      <c r="H101" s="24">
        <f t="shared" si="5"/>
        <v>0.00037615740740740665</v>
      </c>
    </row>
    <row r="102" spans="1:8" ht="12.75">
      <c r="A102" s="23">
        <v>9</v>
      </c>
      <c r="B102" s="10">
        <v>87</v>
      </c>
      <c r="D102" s="2" t="s">
        <v>64</v>
      </c>
      <c r="E102" s="11">
        <v>1999</v>
      </c>
      <c r="F102" s="2" t="s">
        <v>12</v>
      </c>
      <c r="G102" s="27">
        <v>0.003314814814814815</v>
      </c>
      <c r="H102" s="24">
        <f t="shared" si="5"/>
        <v>0.00041666666666666675</v>
      </c>
    </row>
    <row r="103" spans="1:8" ht="12.75">
      <c r="A103" s="23">
        <v>10</v>
      </c>
      <c r="B103" s="10">
        <v>88</v>
      </c>
      <c r="D103" s="2" t="s">
        <v>181</v>
      </c>
      <c r="E103" s="11">
        <v>2000</v>
      </c>
      <c r="F103" s="2" t="s">
        <v>182</v>
      </c>
      <c r="G103" s="24">
        <v>0.0033935185185185184</v>
      </c>
      <c r="H103" s="24">
        <f t="shared" si="5"/>
        <v>0.00049537037037037</v>
      </c>
    </row>
    <row r="104" spans="1:8" ht="12.75">
      <c r="A104" s="23">
        <v>11</v>
      </c>
      <c r="B104" s="10">
        <v>82</v>
      </c>
      <c r="D104" s="2" t="s">
        <v>129</v>
      </c>
      <c r="E104" s="11">
        <v>1999</v>
      </c>
      <c r="F104" s="2" t="s">
        <v>80</v>
      </c>
      <c r="G104" s="24">
        <v>0.003488425925925926</v>
      </c>
      <c r="H104" s="24">
        <f t="shared" si="5"/>
        <v>0.0005902777777777777</v>
      </c>
    </row>
    <row r="105" spans="1:8" ht="12.75">
      <c r="A105" s="23">
        <v>12</v>
      </c>
      <c r="B105" s="10">
        <v>77</v>
      </c>
      <c r="D105" s="2" t="s">
        <v>178</v>
      </c>
      <c r="E105" s="11">
        <v>1999</v>
      </c>
      <c r="F105" s="2" t="s">
        <v>37</v>
      </c>
      <c r="G105" s="24">
        <v>0.003515046296296296</v>
      </c>
      <c r="H105" s="24">
        <f t="shared" si="5"/>
        <v>0.0006168981481481477</v>
      </c>
    </row>
    <row r="106" spans="1:8" ht="12.75">
      <c r="A106" s="23">
        <v>13</v>
      </c>
      <c r="B106" s="10">
        <v>78</v>
      </c>
      <c r="D106" s="2" t="s">
        <v>179</v>
      </c>
      <c r="E106" s="11">
        <v>2000</v>
      </c>
      <c r="F106" s="2" t="s">
        <v>37</v>
      </c>
      <c r="G106" s="24">
        <v>0.003581018518518518</v>
      </c>
      <c r="H106" s="24">
        <f t="shared" si="5"/>
        <v>0.0006828703703703697</v>
      </c>
    </row>
    <row r="107" spans="1:8" ht="12.75">
      <c r="A107" s="23">
        <v>14</v>
      </c>
      <c r="B107" s="10">
        <v>76</v>
      </c>
      <c r="D107" s="2" t="s">
        <v>177</v>
      </c>
      <c r="E107" s="11">
        <v>1999</v>
      </c>
      <c r="F107" s="2" t="s">
        <v>37</v>
      </c>
      <c r="G107" s="24">
        <v>0.0036585648148148146</v>
      </c>
      <c r="H107" s="24">
        <f t="shared" si="5"/>
        <v>0.0007604166666666662</v>
      </c>
    </row>
    <row r="108" spans="1:8" ht="12.75">
      <c r="A108" s="25">
        <v>15</v>
      </c>
      <c r="B108" s="15">
        <v>79</v>
      </c>
      <c r="C108" s="15"/>
      <c r="D108" s="16" t="s">
        <v>180</v>
      </c>
      <c r="E108" s="17">
        <v>2000</v>
      </c>
      <c r="F108" s="16" t="s">
        <v>37</v>
      </c>
      <c r="G108" s="26">
        <v>0.00397337962962963</v>
      </c>
      <c r="H108" s="26">
        <f t="shared" si="5"/>
        <v>0.0010752314814814813</v>
      </c>
    </row>
    <row r="110" spans="1:6" ht="15.75">
      <c r="A110" s="7" t="s">
        <v>2</v>
      </c>
      <c r="B110" s="8" t="s">
        <v>20</v>
      </c>
      <c r="C110" s="8"/>
      <c r="E110" s="9" t="s">
        <v>4</v>
      </c>
      <c r="F110" s="8" t="s">
        <v>111</v>
      </c>
    </row>
    <row r="111" ht="12.75">
      <c r="A111" s="3"/>
    </row>
    <row r="112" spans="1:8" ht="12.75">
      <c r="A112" s="12" t="s">
        <v>5</v>
      </c>
      <c r="B112" s="12" t="s">
        <v>6</v>
      </c>
      <c r="C112" s="12"/>
      <c r="D112" s="13" t="s">
        <v>7</v>
      </c>
      <c r="E112" s="12" t="s">
        <v>8</v>
      </c>
      <c r="F112" s="13" t="s">
        <v>9</v>
      </c>
      <c r="G112" s="12" t="s">
        <v>10</v>
      </c>
      <c r="H112" s="12" t="s">
        <v>11</v>
      </c>
    </row>
    <row r="113" spans="1:8" ht="12.75">
      <c r="A113" s="23">
        <v>1</v>
      </c>
      <c r="B113" s="10">
        <v>58</v>
      </c>
      <c r="D113" s="2" t="s">
        <v>184</v>
      </c>
      <c r="E113" s="11">
        <v>1997</v>
      </c>
      <c r="F113" s="2" t="s">
        <v>13</v>
      </c>
      <c r="G113" s="24">
        <v>0.0026990740740740742</v>
      </c>
      <c r="H113" s="24">
        <f aca="true" t="shared" si="6" ref="H113:H129">G113-MIN($G$113:$G$129)</f>
        <v>0</v>
      </c>
    </row>
    <row r="114" spans="1:8" ht="12.75">
      <c r="A114" s="23">
        <v>2</v>
      </c>
      <c r="B114" s="10">
        <v>52</v>
      </c>
      <c r="D114" s="2" t="s">
        <v>131</v>
      </c>
      <c r="E114" s="11">
        <v>1997</v>
      </c>
      <c r="F114" s="2" t="s">
        <v>80</v>
      </c>
      <c r="G114" s="24">
        <v>0.002814814814814815</v>
      </c>
      <c r="H114" s="24">
        <f t="shared" si="6"/>
        <v>0.00011574074074074091</v>
      </c>
    </row>
    <row r="115" spans="1:8" ht="12.75">
      <c r="A115" s="23">
        <v>3</v>
      </c>
      <c r="B115" s="10">
        <v>59</v>
      </c>
      <c r="D115" s="2" t="s">
        <v>185</v>
      </c>
      <c r="E115" s="11">
        <v>1997</v>
      </c>
      <c r="F115" s="2" t="s">
        <v>13</v>
      </c>
      <c r="G115" s="24">
        <v>0.0028749999999999995</v>
      </c>
      <c r="H115" s="24">
        <f t="shared" si="6"/>
        <v>0.0001759259259259253</v>
      </c>
    </row>
    <row r="116" spans="1:8" ht="12.75">
      <c r="A116" s="23">
        <v>4</v>
      </c>
      <c r="B116" s="10">
        <v>54</v>
      </c>
      <c r="D116" s="2" t="s">
        <v>133</v>
      </c>
      <c r="E116" s="11">
        <v>1998</v>
      </c>
      <c r="F116" s="2" t="s">
        <v>80</v>
      </c>
      <c r="G116" s="24">
        <v>0.0029328703703703704</v>
      </c>
      <c r="H116" s="24">
        <f t="shared" si="6"/>
        <v>0.00023379629629629618</v>
      </c>
    </row>
    <row r="117" spans="1:8" ht="12.75">
      <c r="A117" s="23">
        <v>5</v>
      </c>
      <c r="B117" s="10">
        <v>55</v>
      </c>
      <c r="D117" s="2" t="s">
        <v>93</v>
      </c>
      <c r="E117" s="11">
        <v>1998</v>
      </c>
      <c r="F117" s="2" t="s">
        <v>72</v>
      </c>
      <c r="G117" s="24">
        <v>0.002956018518518519</v>
      </c>
      <c r="H117" s="24">
        <f t="shared" si="6"/>
        <v>0.0002569444444444446</v>
      </c>
    </row>
    <row r="118" spans="1:8" ht="12.75">
      <c r="A118" s="23">
        <v>6</v>
      </c>
      <c r="B118" s="10">
        <v>51</v>
      </c>
      <c r="D118" s="2" t="s">
        <v>130</v>
      </c>
      <c r="E118" s="11">
        <v>1997</v>
      </c>
      <c r="F118" s="2" t="s">
        <v>80</v>
      </c>
      <c r="G118" s="24">
        <v>0.002996527777777778</v>
      </c>
      <c r="H118" s="24">
        <f t="shared" si="6"/>
        <v>0.00029745370370370386</v>
      </c>
    </row>
    <row r="119" spans="1:8" ht="12.75">
      <c r="A119" s="23">
        <v>7</v>
      </c>
      <c r="B119" s="10">
        <v>60</v>
      </c>
      <c r="D119" s="2" t="s">
        <v>42</v>
      </c>
      <c r="E119" s="11">
        <v>1997</v>
      </c>
      <c r="F119" s="2" t="s">
        <v>13</v>
      </c>
      <c r="G119" s="24">
        <v>0.0030671296296296297</v>
      </c>
      <c r="H119" s="24">
        <f t="shared" si="6"/>
        <v>0.0003680555555555555</v>
      </c>
    </row>
    <row r="120" spans="1:8" ht="12.75">
      <c r="A120" s="23">
        <v>8</v>
      </c>
      <c r="B120" s="10">
        <v>53</v>
      </c>
      <c r="D120" s="2" t="s">
        <v>132</v>
      </c>
      <c r="E120" s="11">
        <v>1998</v>
      </c>
      <c r="F120" s="2" t="s">
        <v>80</v>
      </c>
      <c r="G120" s="24">
        <v>0.0031157407407407405</v>
      </c>
      <c r="H120" s="24">
        <f t="shared" si="6"/>
        <v>0.0004166666666666663</v>
      </c>
    </row>
    <row r="121" spans="1:8" ht="12.75">
      <c r="A121" s="23">
        <v>9</v>
      </c>
      <c r="B121" s="10">
        <v>61</v>
      </c>
      <c r="D121" s="2" t="s">
        <v>66</v>
      </c>
      <c r="E121" s="11">
        <v>1997</v>
      </c>
      <c r="F121" s="2" t="s">
        <v>13</v>
      </c>
      <c r="G121" s="24">
        <v>0.003164351851851852</v>
      </c>
      <c r="H121" s="24">
        <f t="shared" si="6"/>
        <v>0.00046527777777777756</v>
      </c>
    </row>
    <row r="122" spans="1:8" ht="12.75">
      <c r="A122" s="23">
        <v>10</v>
      </c>
      <c r="B122" s="10">
        <v>64</v>
      </c>
      <c r="D122" s="2" t="s">
        <v>186</v>
      </c>
      <c r="E122" s="11">
        <v>1997</v>
      </c>
      <c r="F122" s="2" t="s">
        <v>13</v>
      </c>
      <c r="G122" s="24">
        <v>0.0031712962962962958</v>
      </c>
      <c r="H122" s="24">
        <f t="shared" si="6"/>
        <v>0.00047222222222222153</v>
      </c>
    </row>
    <row r="123" spans="1:8" ht="12.75">
      <c r="A123" s="23">
        <v>11</v>
      </c>
      <c r="B123" s="10">
        <v>63</v>
      </c>
      <c r="D123" s="2" t="s">
        <v>87</v>
      </c>
      <c r="E123" s="11">
        <v>1997</v>
      </c>
      <c r="F123" s="2" t="s">
        <v>14</v>
      </c>
      <c r="G123" s="24">
        <v>0.003247685185185185</v>
      </c>
      <c r="H123" s="24">
        <f t="shared" si="6"/>
        <v>0.0005486111111111108</v>
      </c>
    </row>
    <row r="124" spans="1:8" ht="12.75">
      <c r="A124" s="23">
        <v>12</v>
      </c>
      <c r="B124" s="10">
        <v>62</v>
      </c>
      <c r="D124" s="2" t="s">
        <v>86</v>
      </c>
      <c r="E124" s="11">
        <v>1998</v>
      </c>
      <c r="F124" s="2" t="s">
        <v>14</v>
      </c>
      <c r="G124" s="24">
        <v>0.003356481481481481</v>
      </c>
      <c r="H124" s="24">
        <f t="shared" si="6"/>
        <v>0.0006574074074074069</v>
      </c>
    </row>
    <row r="125" spans="1:8" ht="12.75">
      <c r="A125" s="23">
        <v>13</v>
      </c>
      <c r="B125" s="10">
        <v>66</v>
      </c>
      <c r="D125" s="2" t="s">
        <v>187</v>
      </c>
      <c r="E125" s="11">
        <v>1998</v>
      </c>
      <c r="F125" s="2" t="s">
        <v>188</v>
      </c>
      <c r="G125" s="24">
        <v>0.0033784722222222224</v>
      </c>
      <c r="H125" s="24">
        <f t="shared" si="6"/>
        <v>0.0006793981481481482</v>
      </c>
    </row>
    <row r="126" spans="1:8" ht="12.75">
      <c r="A126" s="23">
        <v>14</v>
      </c>
      <c r="B126" s="10">
        <v>67</v>
      </c>
      <c r="C126" s="20"/>
      <c r="D126" s="21" t="s">
        <v>189</v>
      </c>
      <c r="E126" s="22">
        <v>1998</v>
      </c>
      <c r="F126" s="21" t="s">
        <v>190</v>
      </c>
      <c r="G126" s="27">
        <v>0.003523148148148148</v>
      </c>
      <c r="H126" s="24">
        <f t="shared" si="6"/>
        <v>0.0008240740740740739</v>
      </c>
    </row>
    <row r="127" spans="1:8" ht="12.75">
      <c r="A127" s="23">
        <v>15</v>
      </c>
      <c r="B127" s="10">
        <v>56</v>
      </c>
      <c r="D127" s="2" t="s">
        <v>94</v>
      </c>
      <c r="E127" s="11">
        <v>1998</v>
      </c>
      <c r="F127" s="2" t="s">
        <v>72</v>
      </c>
      <c r="G127" s="24">
        <v>0.0037106481481481487</v>
      </c>
      <c r="H127" s="24">
        <f t="shared" si="6"/>
        <v>0.0010115740740740745</v>
      </c>
    </row>
    <row r="128" spans="1:8" ht="12.75">
      <c r="A128" s="23">
        <v>16</v>
      </c>
      <c r="B128" s="10">
        <v>57</v>
      </c>
      <c r="D128" s="35" t="s">
        <v>194</v>
      </c>
      <c r="E128" s="11">
        <v>1998</v>
      </c>
      <c r="F128" s="2" t="s">
        <v>100</v>
      </c>
      <c r="G128" s="24">
        <v>0.0038888888888888883</v>
      </c>
      <c r="H128" s="24">
        <f t="shared" si="6"/>
        <v>0.0011898148148148141</v>
      </c>
    </row>
    <row r="129" spans="1:8" ht="12.75">
      <c r="A129" s="25">
        <v>17</v>
      </c>
      <c r="B129" s="15">
        <v>65</v>
      </c>
      <c r="C129" s="15"/>
      <c r="D129" s="16" t="s">
        <v>76</v>
      </c>
      <c r="E129" s="17">
        <v>1998</v>
      </c>
      <c r="F129" s="16" t="s">
        <v>43</v>
      </c>
      <c r="G129" s="26">
        <v>0.0042592592592592595</v>
      </c>
      <c r="H129" s="26">
        <f t="shared" si="6"/>
        <v>0.0015601851851851853</v>
      </c>
    </row>
    <row r="131" spans="1:6" ht="15.75">
      <c r="A131" s="7" t="s">
        <v>2</v>
      </c>
      <c r="B131" s="8" t="s">
        <v>23</v>
      </c>
      <c r="C131" s="8"/>
      <c r="E131" s="9" t="s">
        <v>4</v>
      </c>
      <c r="F131" s="8" t="s">
        <v>112</v>
      </c>
    </row>
    <row r="132" ht="12.75">
      <c r="A132" s="3"/>
    </row>
    <row r="133" spans="1:8" ht="12.75">
      <c r="A133" s="12" t="s">
        <v>5</v>
      </c>
      <c r="B133" s="12" t="s">
        <v>6</v>
      </c>
      <c r="C133" s="12"/>
      <c r="D133" s="13" t="s">
        <v>7</v>
      </c>
      <c r="E133" s="12" t="s">
        <v>8</v>
      </c>
      <c r="F133" s="13" t="s">
        <v>9</v>
      </c>
      <c r="G133" s="12" t="s">
        <v>10</v>
      </c>
      <c r="H133" s="12" t="s">
        <v>11</v>
      </c>
    </row>
    <row r="134" spans="1:8" ht="12.75">
      <c r="A134" s="23">
        <v>1</v>
      </c>
      <c r="B134" s="10">
        <v>28</v>
      </c>
      <c r="D134" s="2" t="s">
        <v>51</v>
      </c>
      <c r="E134" s="11">
        <v>1997</v>
      </c>
      <c r="F134" s="2" t="s">
        <v>43</v>
      </c>
      <c r="G134" s="24">
        <v>0.00462037037037037</v>
      </c>
      <c r="H134" s="24">
        <f aca="true" t="shared" si="7" ref="H134:H141">G134-MIN($G$134:$G$141)</f>
        <v>0</v>
      </c>
    </row>
    <row r="135" spans="1:8" ht="12.75">
      <c r="A135" s="23">
        <v>2</v>
      </c>
      <c r="B135" s="10">
        <v>33</v>
      </c>
      <c r="D135" s="2" t="s">
        <v>98</v>
      </c>
      <c r="E135" s="11">
        <v>1997</v>
      </c>
      <c r="F135" s="2" t="s">
        <v>99</v>
      </c>
      <c r="G135" s="24">
        <v>0.004667824074074074</v>
      </c>
      <c r="H135" s="24">
        <f t="shared" si="7"/>
        <v>4.745370370370407E-05</v>
      </c>
    </row>
    <row r="136" spans="1:8" ht="12.75">
      <c r="A136" s="23">
        <v>3</v>
      </c>
      <c r="B136" s="10">
        <v>31</v>
      </c>
      <c r="D136" s="2" t="s">
        <v>193</v>
      </c>
      <c r="E136" s="11">
        <v>1997</v>
      </c>
      <c r="F136" s="2" t="s">
        <v>13</v>
      </c>
      <c r="G136" s="24">
        <v>0.0047708333333333335</v>
      </c>
      <c r="H136" s="24">
        <f t="shared" si="7"/>
        <v>0.00015046296296296335</v>
      </c>
    </row>
    <row r="137" spans="1:8" ht="12.75">
      <c r="A137" s="23">
        <v>4</v>
      </c>
      <c r="B137" s="10">
        <v>27</v>
      </c>
      <c r="D137" s="2" t="s">
        <v>135</v>
      </c>
      <c r="E137" s="11">
        <v>1998</v>
      </c>
      <c r="F137" s="2" t="s">
        <v>80</v>
      </c>
      <c r="G137" s="24">
        <v>0.004791666666666667</v>
      </c>
      <c r="H137" s="24">
        <f t="shared" si="7"/>
        <v>0.000171296296296297</v>
      </c>
    </row>
    <row r="138" spans="1:8" ht="12.75">
      <c r="A138" s="23">
        <v>5</v>
      </c>
      <c r="B138" s="10">
        <v>26</v>
      </c>
      <c r="D138" s="2" t="s">
        <v>134</v>
      </c>
      <c r="E138" s="11">
        <v>1998</v>
      </c>
      <c r="F138" s="2" t="s">
        <v>80</v>
      </c>
      <c r="G138" s="24">
        <v>0.0049328703703703704</v>
      </c>
      <c r="H138" s="24">
        <f t="shared" si="7"/>
        <v>0.0003125000000000003</v>
      </c>
    </row>
    <row r="139" spans="1:8" ht="12.75">
      <c r="A139" s="23">
        <v>6</v>
      </c>
      <c r="B139" s="10">
        <v>30</v>
      </c>
      <c r="D139" s="2" t="s">
        <v>192</v>
      </c>
      <c r="E139" s="11">
        <v>1998</v>
      </c>
      <c r="F139" s="2" t="s">
        <v>162</v>
      </c>
      <c r="G139" s="24">
        <v>0.005121527777777778</v>
      </c>
      <c r="H139" s="24">
        <f t="shared" si="7"/>
        <v>0.0005011574074074076</v>
      </c>
    </row>
    <row r="140" spans="1:8" ht="12.75">
      <c r="A140" s="23">
        <v>7</v>
      </c>
      <c r="B140" s="10">
        <v>32</v>
      </c>
      <c r="D140" s="2" t="s">
        <v>67</v>
      </c>
      <c r="E140" s="11">
        <v>1998</v>
      </c>
      <c r="F140" s="2" t="s">
        <v>13</v>
      </c>
      <c r="G140" s="24">
        <v>0.005403935185185185</v>
      </c>
      <c r="H140" s="24">
        <f t="shared" si="7"/>
        <v>0.0007835648148148151</v>
      </c>
    </row>
    <row r="141" spans="1:8" ht="12.75">
      <c r="A141" s="25">
        <v>8</v>
      </c>
      <c r="B141" s="15">
        <v>29</v>
      </c>
      <c r="C141" s="15"/>
      <c r="D141" s="16" t="s">
        <v>191</v>
      </c>
      <c r="E141" s="17">
        <v>1998</v>
      </c>
      <c r="F141" s="16" t="s">
        <v>162</v>
      </c>
      <c r="G141" s="26">
        <v>0.0058935185185185176</v>
      </c>
      <c r="H141" s="26">
        <f t="shared" si="7"/>
        <v>0.0012731481481481474</v>
      </c>
    </row>
    <row r="143" spans="1:6" ht="15.75">
      <c r="A143" s="7" t="s">
        <v>2</v>
      </c>
      <c r="B143" s="8" t="s">
        <v>23</v>
      </c>
      <c r="C143" s="8"/>
      <c r="E143" s="9" t="s">
        <v>4</v>
      </c>
      <c r="F143" s="8" t="s">
        <v>113</v>
      </c>
    </row>
    <row r="144" ht="12.75">
      <c r="A144" s="3"/>
    </row>
    <row r="145" spans="1:8" ht="12.75">
      <c r="A145" s="12" t="s">
        <v>5</v>
      </c>
      <c r="B145" s="12" t="s">
        <v>6</v>
      </c>
      <c r="C145" s="12"/>
      <c r="D145" s="13" t="s">
        <v>7</v>
      </c>
      <c r="E145" s="12" t="s">
        <v>8</v>
      </c>
      <c r="F145" s="13" t="s">
        <v>9</v>
      </c>
      <c r="G145" s="12" t="s">
        <v>10</v>
      </c>
      <c r="H145" s="12" t="s">
        <v>11</v>
      </c>
    </row>
    <row r="146" spans="1:8" ht="12.75">
      <c r="A146" s="23">
        <v>1</v>
      </c>
      <c r="B146" s="10">
        <v>9</v>
      </c>
      <c r="D146" s="2" t="s">
        <v>68</v>
      </c>
      <c r="E146" s="11">
        <v>1995</v>
      </c>
      <c r="F146" s="2" t="s">
        <v>198</v>
      </c>
      <c r="G146" s="24">
        <v>0.004453703703703704</v>
      </c>
      <c r="H146" s="24">
        <f aca="true" t="shared" si="8" ref="H146:H155">G146-MIN($G$146:$G$155)</f>
        <v>0</v>
      </c>
    </row>
    <row r="147" spans="1:8" ht="12.75">
      <c r="A147" s="23">
        <v>2</v>
      </c>
      <c r="B147" s="10">
        <v>3</v>
      </c>
      <c r="D147" s="2" t="s">
        <v>199</v>
      </c>
      <c r="E147" s="11">
        <v>1995</v>
      </c>
      <c r="F147" s="2" t="s">
        <v>80</v>
      </c>
      <c r="G147" s="24">
        <v>0.004616898148148149</v>
      </c>
      <c r="H147" s="24">
        <f t="shared" si="8"/>
        <v>0.00016319444444444497</v>
      </c>
    </row>
    <row r="148" spans="1:8" ht="12.75">
      <c r="A148" s="23">
        <v>3</v>
      </c>
      <c r="B148" s="10">
        <v>4</v>
      </c>
      <c r="D148" s="2" t="s">
        <v>46</v>
      </c>
      <c r="E148" s="11">
        <v>1996</v>
      </c>
      <c r="F148" s="2" t="s">
        <v>43</v>
      </c>
      <c r="G148" s="24">
        <v>0.004655092592592593</v>
      </c>
      <c r="H148" s="24">
        <f t="shared" si="8"/>
        <v>0.00020138888888888897</v>
      </c>
    </row>
    <row r="149" spans="1:8" ht="12.75">
      <c r="A149" s="23">
        <v>4</v>
      </c>
      <c r="B149" s="10">
        <v>6</v>
      </c>
      <c r="D149" s="2" t="s">
        <v>70</v>
      </c>
      <c r="E149" s="11">
        <v>1995</v>
      </c>
      <c r="F149" s="2" t="s">
        <v>72</v>
      </c>
      <c r="G149" s="24">
        <v>0.00474537037037037</v>
      </c>
      <c r="H149" s="24">
        <f t="shared" si="8"/>
        <v>0.00029166666666666664</v>
      </c>
    </row>
    <row r="150" spans="1:8" ht="12.75">
      <c r="A150" s="23">
        <v>5</v>
      </c>
      <c r="B150" s="10">
        <v>7</v>
      </c>
      <c r="D150" s="2" t="s">
        <v>196</v>
      </c>
      <c r="E150" s="11">
        <v>1995</v>
      </c>
      <c r="F150" s="2" t="s">
        <v>13</v>
      </c>
      <c r="G150" s="24">
        <v>0.004815972222222222</v>
      </c>
      <c r="H150" s="24">
        <f t="shared" si="8"/>
        <v>0.0003622685185185187</v>
      </c>
    </row>
    <row r="151" spans="1:8" ht="12.75">
      <c r="A151" s="23">
        <v>6</v>
      </c>
      <c r="B151" s="10">
        <v>8</v>
      </c>
      <c r="D151" s="2" t="s">
        <v>197</v>
      </c>
      <c r="E151" s="11">
        <v>1995</v>
      </c>
      <c r="F151" s="2" t="s">
        <v>71</v>
      </c>
      <c r="G151" s="24">
        <v>0.004833333333333334</v>
      </c>
      <c r="H151" s="24">
        <f t="shared" si="8"/>
        <v>0.00037962962962962993</v>
      </c>
    </row>
    <row r="152" spans="1:8" ht="12.75">
      <c r="A152" s="23">
        <v>7</v>
      </c>
      <c r="B152" s="10">
        <v>5</v>
      </c>
      <c r="D152" s="2" t="s">
        <v>195</v>
      </c>
      <c r="E152" s="11">
        <v>1996</v>
      </c>
      <c r="F152" s="2" t="s">
        <v>13</v>
      </c>
      <c r="G152" s="24">
        <v>0.005122685185185186</v>
      </c>
      <c r="H152" s="24">
        <f t="shared" si="8"/>
        <v>0.0006689814814814822</v>
      </c>
    </row>
    <row r="153" spans="1:8" ht="12.75">
      <c r="A153" s="23">
        <v>8</v>
      </c>
      <c r="B153" s="10">
        <v>2</v>
      </c>
      <c r="D153" s="2" t="s">
        <v>44</v>
      </c>
      <c r="E153" s="11">
        <v>1995</v>
      </c>
      <c r="F153" s="2" t="s">
        <v>37</v>
      </c>
      <c r="G153" s="24">
        <v>0.005414351851851852</v>
      </c>
      <c r="H153" s="24">
        <f t="shared" si="8"/>
        <v>0.000960648148148148</v>
      </c>
    </row>
    <row r="154" spans="1:8" ht="12.75">
      <c r="A154" s="23">
        <v>9</v>
      </c>
      <c r="B154" s="10">
        <v>1</v>
      </c>
      <c r="D154" s="2" t="s">
        <v>45</v>
      </c>
      <c r="E154" s="11">
        <v>1995</v>
      </c>
      <c r="F154" s="2" t="s">
        <v>37</v>
      </c>
      <c r="G154" s="24">
        <v>0.005650462962962962</v>
      </c>
      <c r="H154" s="24">
        <f t="shared" si="8"/>
        <v>0.0011967592592592585</v>
      </c>
    </row>
    <row r="155" spans="1:8" ht="12.75">
      <c r="A155" s="25">
        <v>10</v>
      </c>
      <c r="B155" s="15">
        <v>10</v>
      </c>
      <c r="C155" s="15"/>
      <c r="D155" s="16" t="s">
        <v>200</v>
      </c>
      <c r="E155" s="17">
        <v>1995</v>
      </c>
      <c r="F155" s="16" t="s">
        <v>140</v>
      </c>
      <c r="G155" s="26">
        <v>0.006649305555555555</v>
      </c>
      <c r="H155" s="26">
        <f t="shared" si="8"/>
        <v>0.0021956018518518514</v>
      </c>
    </row>
    <row r="157" spans="1:6" ht="15.75">
      <c r="A157" s="7" t="s">
        <v>2</v>
      </c>
      <c r="B157" s="8" t="s">
        <v>25</v>
      </c>
      <c r="C157" s="8"/>
      <c r="E157" s="9" t="s">
        <v>4</v>
      </c>
      <c r="F157" s="8" t="s">
        <v>114</v>
      </c>
    </row>
    <row r="158" ht="12.75">
      <c r="A158" s="3"/>
    </row>
    <row r="159" spans="1:8" ht="12.75">
      <c r="A159" s="12" t="s">
        <v>5</v>
      </c>
      <c r="B159" s="12" t="s">
        <v>6</v>
      </c>
      <c r="C159" s="12"/>
      <c r="D159" s="13" t="s">
        <v>7</v>
      </c>
      <c r="E159" s="12" t="s">
        <v>8</v>
      </c>
      <c r="F159" s="13" t="s">
        <v>9</v>
      </c>
      <c r="G159" s="12" t="s">
        <v>10</v>
      </c>
      <c r="H159" s="12" t="s">
        <v>11</v>
      </c>
    </row>
    <row r="160" spans="1:8" ht="12.75">
      <c r="A160" s="23">
        <v>1</v>
      </c>
      <c r="B160" s="10">
        <v>26</v>
      </c>
      <c r="D160" s="2" t="s">
        <v>95</v>
      </c>
      <c r="E160" s="11">
        <v>1996</v>
      </c>
      <c r="F160" s="2" t="s">
        <v>72</v>
      </c>
      <c r="G160" s="24">
        <v>0.005967592592592593</v>
      </c>
      <c r="H160" s="24">
        <f aca="true" t="shared" si="9" ref="H160:H168">G160-MIN($G$160:$G$168)</f>
        <v>0</v>
      </c>
    </row>
    <row r="161" spans="1:8" ht="12.75">
      <c r="A161" s="23">
        <v>2</v>
      </c>
      <c r="B161" s="10">
        <v>32</v>
      </c>
      <c r="C161" s="20"/>
      <c r="D161" s="21" t="s">
        <v>52</v>
      </c>
      <c r="E161" s="22">
        <v>1995</v>
      </c>
      <c r="F161" s="21" t="s">
        <v>43</v>
      </c>
      <c r="G161" s="24">
        <v>0.006015046296296296</v>
      </c>
      <c r="H161" s="24">
        <f t="shared" si="9"/>
        <v>4.74537037037032E-05</v>
      </c>
    </row>
    <row r="162" spans="1:8" ht="12.75">
      <c r="A162" s="23">
        <v>3</v>
      </c>
      <c r="B162" s="10">
        <v>35</v>
      </c>
      <c r="D162" s="2" t="s">
        <v>18</v>
      </c>
      <c r="E162" s="11">
        <v>1996</v>
      </c>
      <c r="F162" s="2" t="s">
        <v>13</v>
      </c>
      <c r="G162" s="24">
        <v>0.006269675925925926</v>
      </c>
      <c r="H162" s="24">
        <f t="shared" si="9"/>
        <v>0.000302083333333333</v>
      </c>
    </row>
    <row r="163" spans="1:8" ht="12.75">
      <c r="A163" s="23">
        <v>4</v>
      </c>
      <c r="B163" s="10">
        <v>33</v>
      </c>
      <c r="C163" s="20"/>
      <c r="D163" s="21" t="s">
        <v>203</v>
      </c>
      <c r="E163" s="22">
        <v>1996</v>
      </c>
      <c r="F163" s="21" t="s">
        <v>204</v>
      </c>
      <c r="G163" s="27">
        <v>0.006385416666666667</v>
      </c>
      <c r="H163" s="24">
        <f t="shared" si="9"/>
        <v>0.00041782407407407393</v>
      </c>
    </row>
    <row r="164" spans="1:8" ht="12.75">
      <c r="A164" s="23">
        <v>5</v>
      </c>
      <c r="B164" s="10">
        <v>28</v>
      </c>
      <c r="D164" s="2" t="s">
        <v>202</v>
      </c>
      <c r="E164" s="11">
        <v>1996</v>
      </c>
      <c r="F164" s="2" t="s">
        <v>13</v>
      </c>
      <c r="G164" s="24">
        <v>0.007100694444444444</v>
      </c>
      <c r="H164" s="24">
        <f t="shared" si="9"/>
        <v>0.0011331018518518513</v>
      </c>
    </row>
    <row r="165" spans="1:8" ht="12.75">
      <c r="A165" s="23">
        <v>6</v>
      </c>
      <c r="B165" s="10">
        <v>27</v>
      </c>
      <c r="D165" s="2" t="s">
        <v>201</v>
      </c>
      <c r="E165" s="11">
        <v>1995</v>
      </c>
      <c r="F165" s="2" t="s">
        <v>13</v>
      </c>
      <c r="G165" s="24">
        <v>0.007320601851851852</v>
      </c>
      <c r="H165" s="24">
        <f t="shared" si="9"/>
        <v>0.0013530092592592587</v>
      </c>
    </row>
    <row r="166" spans="1:8" ht="12.75">
      <c r="A166" s="23">
        <v>7</v>
      </c>
      <c r="B166" s="10">
        <v>34</v>
      </c>
      <c r="D166" s="2" t="s">
        <v>205</v>
      </c>
      <c r="E166" s="11">
        <v>1996</v>
      </c>
      <c r="F166" s="2" t="s">
        <v>13</v>
      </c>
      <c r="G166" s="24">
        <v>0.007983796296296296</v>
      </c>
      <c r="H166" s="24">
        <f t="shared" si="9"/>
        <v>0.002016203703703703</v>
      </c>
    </row>
    <row r="167" spans="1:8" ht="12.75">
      <c r="A167" s="23">
        <v>8</v>
      </c>
      <c r="B167" s="10">
        <v>30</v>
      </c>
      <c r="D167" s="2" t="s">
        <v>88</v>
      </c>
      <c r="E167" s="11">
        <v>1996</v>
      </c>
      <c r="F167" s="2" t="s">
        <v>14</v>
      </c>
      <c r="G167" s="24">
        <v>0.008439814814814815</v>
      </c>
      <c r="H167" s="24">
        <f t="shared" si="9"/>
        <v>0.002472222222222222</v>
      </c>
    </row>
    <row r="168" spans="1:8" ht="12.75">
      <c r="A168" s="25">
        <v>9</v>
      </c>
      <c r="B168" s="15">
        <v>29</v>
      </c>
      <c r="C168" s="15"/>
      <c r="D168" s="16" t="s">
        <v>89</v>
      </c>
      <c r="E168" s="17">
        <v>1996</v>
      </c>
      <c r="F168" s="16" t="s">
        <v>14</v>
      </c>
      <c r="G168" s="26">
        <v>0.008583333333333333</v>
      </c>
      <c r="H168" s="26">
        <f t="shared" si="9"/>
        <v>0.0026157407407407405</v>
      </c>
    </row>
    <row r="170" spans="1:6" ht="15.75">
      <c r="A170" s="7" t="s">
        <v>2</v>
      </c>
      <c r="B170" s="8" t="s">
        <v>26</v>
      </c>
      <c r="C170" s="8"/>
      <c r="E170" s="9" t="s">
        <v>4</v>
      </c>
      <c r="F170" s="8" t="s">
        <v>115</v>
      </c>
    </row>
    <row r="171" ht="12.75">
      <c r="A171" s="3"/>
    </row>
    <row r="172" spans="1:8" ht="12.75">
      <c r="A172" s="12" t="s">
        <v>5</v>
      </c>
      <c r="B172" s="12" t="s">
        <v>6</v>
      </c>
      <c r="C172" s="12"/>
      <c r="D172" s="13" t="s">
        <v>7</v>
      </c>
      <c r="E172" s="12" t="s">
        <v>8</v>
      </c>
      <c r="F172" s="13" t="s">
        <v>9</v>
      </c>
      <c r="G172" s="12" t="s">
        <v>10</v>
      </c>
      <c r="H172" s="12" t="s">
        <v>11</v>
      </c>
    </row>
    <row r="173" spans="1:8" ht="12.75">
      <c r="A173" s="23">
        <v>1</v>
      </c>
      <c r="B173" s="10">
        <v>61</v>
      </c>
      <c r="D173" s="2" t="s">
        <v>216</v>
      </c>
      <c r="E173" s="11">
        <v>1992</v>
      </c>
      <c r="F173" s="2" t="s">
        <v>80</v>
      </c>
      <c r="G173" s="24">
        <v>0.013528935185185186</v>
      </c>
      <c r="H173" s="24">
        <f aca="true" t="shared" si="10" ref="H173:H180">G173-MIN($G$173:$G$180)</f>
        <v>0</v>
      </c>
    </row>
    <row r="174" spans="1:8" ht="12.75">
      <c r="A174" s="23">
        <v>2</v>
      </c>
      <c r="B174" s="10">
        <v>55</v>
      </c>
      <c r="D174" s="2" t="s">
        <v>212</v>
      </c>
      <c r="E174" s="11">
        <v>1994</v>
      </c>
      <c r="F174" s="2" t="s">
        <v>80</v>
      </c>
      <c r="G174" s="24">
        <v>0.014179398148148148</v>
      </c>
      <c r="H174" s="24">
        <f t="shared" si="10"/>
        <v>0.0006504629629629621</v>
      </c>
    </row>
    <row r="175" spans="1:8" ht="12.75">
      <c r="A175" s="23">
        <v>3</v>
      </c>
      <c r="B175" s="10">
        <v>51</v>
      </c>
      <c r="D175" s="2" t="s">
        <v>47</v>
      </c>
      <c r="E175" s="11">
        <v>1994</v>
      </c>
      <c r="F175" s="2" t="s">
        <v>80</v>
      </c>
      <c r="G175" s="24">
        <v>0.014644675925925927</v>
      </c>
      <c r="H175" s="24">
        <f t="shared" si="10"/>
        <v>0.0011157407407407418</v>
      </c>
    </row>
    <row r="176" spans="1:8" ht="12.75">
      <c r="A176" s="23">
        <v>4</v>
      </c>
      <c r="B176" s="10">
        <v>58</v>
      </c>
      <c r="D176" s="2" t="s">
        <v>215</v>
      </c>
      <c r="E176" s="11">
        <v>1994</v>
      </c>
      <c r="F176" s="2" t="s">
        <v>80</v>
      </c>
      <c r="G176" s="24">
        <v>0.014832175925925927</v>
      </c>
      <c r="H176" s="24">
        <f t="shared" si="10"/>
        <v>0.001303240740740742</v>
      </c>
    </row>
    <row r="177" spans="1:8" ht="12.75">
      <c r="A177" s="23">
        <v>5</v>
      </c>
      <c r="B177" s="10">
        <v>56</v>
      </c>
      <c r="D177" s="2" t="s">
        <v>213</v>
      </c>
      <c r="E177" s="11">
        <v>1993</v>
      </c>
      <c r="F177" s="2" t="s">
        <v>80</v>
      </c>
      <c r="G177" s="24">
        <v>0.014989583333333334</v>
      </c>
      <c r="H177" s="24">
        <f t="shared" si="10"/>
        <v>0.0014606481481481484</v>
      </c>
    </row>
    <row r="178" spans="1:8" ht="12.75">
      <c r="A178" s="23">
        <v>6</v>
      </c>
      <c r="B178" s="10">
        <v>54</v>
      </c>
      <c r="D178" s="2" t="s">
        <v>211</v>
      </c>
      <c r="E178" s="11">
        <v>1993</v>
      </c>
      <c r="F178" s="2" t="s">
        <v>80</v>
      </c>
      <c r="G178" s="24">
        <v>0.015083333333333332</v>
      </c>
      <c r="H178" s="24">
        <f t="shared" si="10"/>
        <v>0.0015543981481481468</v>
      </c>
    </row>
    <row r="179" spans="1:8" ht="12.75">
      <c r="A179" s="23">
        <v>7</v>
      </c>
      <c r="B179" s="10">
        <v>57</v>
      </c>
      <c r="D179" s="2" t="s">
        <v>214</v>
      </c>
      <c r="E179" s="11">
        <v>1994</v>
      </c>
      <c r="F179" s="2" t="s">
        <v>80</v>
      </c>
      <c r="G179" s="24">
        <v>0.015086805555555556</v>
      </c>
      <c r="H179" s="24">
        <f t="shared" si="10"/>
        <v>0.001557870370370371</v>
      </c>
    </row>
    <row r="180" spans="1:8" ht="12.75">
      <c r="A180" s="25">
        <v>8</v>
      </c>
      <c r="B180" s="15">
        <v>62</v>
      </c>
      <c r="C180" s="15"/>
      <c r="D180" s="16" t="s">
        <v>217</v>
      </c>
      <c r="E180" s="17">
        <v>1994</v>
      </c>
      <c r="F180" s="16" t="s">
        <v>162</v>
      </c>
      <c r="G180" s="26">
        <v>0.016335648148148148</v>
      </c>
      <c r="H180" s="26">
        <f t="shared" si="10"/>
        <v>0.0028067129629629622</v>
      </c>
    </row>
    <row r="182" spans="1:6" ht="15.75">
      <c r="A182" s="7" t="s">
        <v>2</v>
      </c>
      <c r="B182" s="8" t="s">
        <v>26</v>
      </c>
      <c r="C182" s="8"/>
      <c r="E182" s="9" t="s">
        <v>4</v>
      </c>
      <c r="F182" s="8" t="s">
        <v>116</v>
      </c>
    </row>
    <row r="183" ht="12.75">
      <c r="A183" s="3"/>
    </row>
    <row r="184" spans="1:8" ht="12.75">
      <c r="A184" s="12" t="s">
        <v>5</v>
      </c>
      <c r="B184" s="12" t="s">
        <v>6</v>
      </c>
      <c r="C184" s="12"/>
      <c r="D184" s="13" t="s">
        <v>7</v>
      </c>
      <c r="E184" s="12" t="s">
        <v>8</v>
      </c>
      <c r="F184" s="13" t="s">
        <v>9</v>
      </c>
      <c r="G184" s="12" t="s">
        <v>10</v>
      </c>
      <c r="H184" s="12" t="s">
        <v>11</v>
      </c>
    </row>
    <row r="185" spans="1:8" ht="12.75">
      <c r="A185" s="23">
        <v>1</v>
      </c>
      <c r="B185" s="10">
        <v>64</v>
      </c>
      <c r="D185" s="2" t="s">
        <v>208</v>
      </c>
      <c r="E185" s="11">
        <v>1992</v>
      </c>
      <c r="F185" s="2" t="s">
        <v>209</v>
      </c>
      <c r="G185" s="24">
        <v>0.011215277777777777</v>
      </c>
      <c r="H185" s="24">
        <f aca="true" t="shared" si="11" ref="H185:H191">G185-MIN($G$185:$G$191)</f>
        <v>0</v>
      </c>
    </row>
    <row r="186" spans="1:8" ht="12.75">
      <c r="A186" s="23">
        <v>2</v>
      </c>
      <c r="B186" s="10">
        <v>65</v>
      </c>
      <c r="D186" s="2" t="s">
        <v>210</v>
      </c>
      <c r="E186" s="11">
        <v>1994</v>
      </c>
      <c r="F186" s="2" t="s">
        <v>80</v>
      </c>
      <c r="G186" s="24">
        <v>0.011363425925925924</v>
      </c>
      <c r="H186" s="24">
        <f t="shared" si="11"/>
        <v>0.00014814814814814725</v>
      </c>
    </row>
    <row r="187" spans="1:8" ht="12.75">
      <c r="A187" s="23">
        <v>3</v>
      </c>
      <c r="B187" s="10">
        <v>59</v>
      </c>
      <c r="D187" s="2" t="s">
        <v>206</v>
      </c>
      <c r="E187" s="11">
        <v>1993</v>
      </c>
      <c r="F187" s="2" t="s">
        <v>80</v>
      </c>
      <c r="G187" s="24">
        <v>0.012510416666666668</v>
      </c>
      <c r="H187" s="24">
        <f t="shared" si="11"/>
        <v>0.0012951388888888908</v>
      </c>
    </row>
    <row r="188" spans="1:8" ht="12.75">
      <c r="A188" s="23">
        <v>4</v>
      </c>
      <c r="B188" s="10">
        <v>60</v>
      </c>
      <c r="D188" s="2" t="s">
        <v>207</v>
      </c>
      <c r="E188" s="11">
        <v>1994</v>
      </c>
      <c r="F188" s="2" t="s">
        <v>80</v>
      </c>
      <c r="G188" s="24">
        <v>0.012997685185185183</v>
      </c>
      <c r="H188" s="24">
        <f t="shared" si="11"/>
        <v>0.0017824074074074062</v>
      </c>
    </row>
    <row r="189" spans="1:8" ht="12.75">
      <c r="A189" s="23">
        <v>5</v>
      </c>
      <c r="B189" s="10">
        <v>52</v>
      </c>
      <c r="D189" s="2" t="s">
        <v>22</v>
      </c>
      <c r="E189" s="11">
        <v>1992</v>
      </c>
      <c r="F189" s="2" t="s">
        <v>13</v>
      </c>
      <c r="G189" s="24">
        <v>0.013229166666666667</v>
      </c>
      <c r="H189" s="24">
        <f t="shared" si="11"/>
        <v>0.0020138888888888897</v>
      </c>
    </row>
    <row r="190" spans="1:8" ht="12.75">
      <c r="A190" s="23">
        <v>6</v>
      </c>
      <c r="B190" s="10">
        <v>53</v>
      </c>
      <c r="C190" s="20"/>
      <c r="D190" s="21" t="s">
        <v>16</v>
      </c>
      <c r="E190" s="22">
        <v>1994</v>
      </c>
      <c r="F190" s="21" t="s">
        <v>14</v>
      </c>
      <c r="G190" s="24">
        <v>0.013251157407407408</v>
      </c>
      <c r="H190" s="24">
        <f t="shared" si="11"/>
        <v>0.0020358796296296305</v>
      </c>
    </row>
    <row r="191" spans="1:8" ht="12.75">
      <c r="A191" s="25">
        <v>7</v>
      </c>
      <c r="B191" s="15">
        <v>63</v>
      </c>
      <c r="C191" s="15"/>
      <c r="D191" s="16" t="s">
        <v>53</v>
      </c>
      <c r="E191" s="17">
        <v>1992</v>
      </c>
      <c r="F191" s="16" t="s">
        <v>13</v>
      </c>
      <c r="G191" s="26">
        <v>0.013318287037037038</v>
      </c>
      <c r="H191" s="26">
        <f t="shared" si="11"/>
        <v>0.002103009259259261</v>
      </c>
    </row>
    <row r="194" spans="1:8" ht="18" customHeight="1">
      <c r="A194" s="1" t="s">
        <v>0</v>
      </c>
      <c r="B194" s="1"/>
      <c r="C194" s="1"/>
      <c r="D194" s="1"/>
      <c r="E194" s="1"/>
      <c r="F194" s="1"/>
      <c r="G194" s="1"/>
      <c r="H194" s="1"/>
    </row>
    <row r="195" spans="1:8" ht="18" customHeight="1">
      <c r="A195" s="1" t="s">
        <v>1</v>
      </c>
      <c r="B195" s="1"/>
      <c r="C195" s="1"/>
      <c r="D195" s="1"/>
      <c r="E195" s="1"/>
      <c r="F195" s="1"/>
      <c r="G195" s="1"/>
      <c r="H195" s="1"/>
    </row>
    <row r="196" spans="1:8" ht="12.75" customHeight="1">
      <c r="A196" s="3"/>
      <c r="B196" s="3"/>
      <c r="C196" s="3"/>
      <c r="D196" s="3"/>
      <c r="E196" s="3"/>
      <c r="F196" s="3"/>
      <c r="G196" s="3"/>
      <c r="H196" s="3"/>
    </row>
    <row r="197" spans="1:8" ht="34.5" customHeight="1">
      <c r="A197" s="4" t="s">
        <v>101</v>
      </c>
      <c r="B197" s="4"/>
      <c r="C197" s="4"/>
      <c r="D197" s="4"/>
      <c r="E197" s="4"/>
      <c r="F197" s="4"/>
      <c r="G197" s="4"/>
      <c r="H197" s="4"/>
    </row>
    <row r="198" spans="1:8" ht="18" customHeight="1">
      <c r="A198" s="5" t="s">
        <v>102</v>
      </c>
      <c r="B198" s="5"/>
      <c r="C198" s="5"/>
      <c r="D198" s="5"/>
      <c r="E198" s="5"/>
      <c r="F198" s="5"/>
      <c r="G198" s="5"/>
      <c r="H198" s="5"/>
    </row>
    <row r="199" spans="1:8" ht="12.75" customHeight="1">
      <c r="A199" s="6"/>
      <c r="B199" s="6"/>
      <c r="C199" s="6"/>
      <c r="D199" s="6"/>
      <c r="E199" s="6"/>
      <c r="F199" s="6"/>
      <c r="G199" s="6"/>
      <c r="H199" s="6"/>
    </row>
    <row r="200" spans="1:7" ht="15.75">
      <c r="A200" s="7" t="s">
        <v>2</v>
      </c>
      <c r="B200" s="8" t="s">
        <v>27</v>
      </c>
      <c r="C200" s="8"/>
      <c r="E200" s="9" t="s">
        <v>4</v>
      </c>
      <c r="F200" s="8" t="s">
        <v>28</v>
      </c>
      <c r="G200" s="10"/>
    </row>
    <row r="201" spans="1:7" ht="12.75">
      <c r="A201" s="3"/>
      <c r="G201" s="10"/>
    </row>
    <row r="202" spans="1:8" s="14" customFormat="1" ht="11.25">
      <c r="A202" s="12" t="s">
        <v>5</v>
      </c>
      <c r="B202" s="12" t="s">
        <v>6</v>
      </c>
      <c r="C202" s="12"/>
      <c r="D202" s="13" t="s">
        <v>7</v>
      </c>
      <c r="E202" s="12" t="s">
        <v>8</v>
      </c>
      <c r="F202" s="13" t="s">
        <v>9</v>
      </c>
      <c r="G202" s="12" t="s">
        <v>10</v>
      </c>
      <c r="H202" s="12" t="s">
        <v>11</v>
      </c>
    </row>
    <row r="203" spans="1:8" ht="13.5" customHeight="1">
      <c r="A203" s="23">
        <f>RANK(G203,$G$203:$G$234,-1)</f>
        <v>1</v>
      </c>
      <c r="B203" s="10">
        <v>1</v>
      </c>
      <c r="D203" s="2" t="s">
        <v>253</v>
      </c>
      <c r="E203" s="11" t="s">
        <v>254</v>
      </c>
      <c r="F203" s="2" t="s">
        <v>55</v>
      </c>
      <c r="G203" s="36">
        <v>0.021395833333333333</v>
      </c>
      <c r="H203" s="24">
        <f>G203-MIN($G$10:$G604)</f>
        <v>0.02116435185185185</v>
      </c>
    </row>
    <row r="204" spans="1:8" ht="13.5" customHeight="1">
      <c r="A204" s="23">
        <f aca="true" t="shared" si="12" ref="A204:A234">RANK(G204,$G$203:$G$234,-1)</f>
        <v>2</v>
      </c>
      <c r="B204" s="10">
        <v>12</v>
      </c>
      <c r="D204" s="2" t="s">
        <v>255</v>
      </c>
      <c r="E204" s="11" t="s">
        <v>29</v>
      </c>
      <c r="F204" s="2" t="s">
        <v>13</v>
      </c>
      <c r="G204" s="36">
        <v>0.021532407407407406</v>
      </c>
      <c r="H204" s="24">
        <f>G204-MIN($G$10:$G605)</f>
        <v>0.021300925925925925</v>
      </c>
    </row>
    <row r="205" spans="1:8" ht="13.5" customHeight="1">
      <c r="A205" s="23">
        <f t="shared" si="12"/>
        <v>3</v>
      </c>
      <c r="B205" s="10">
        <v>27</v>
      </c>
      <c r="D205" s="2" t="s">
        <v>247</v>
      </c>
      <c r="E205" s="11" t="s">
        <v>61</v>
      </c>
      <c r="F205" s="2" t="s">
        <v>57</v>
      </c>
      <c r="G205" s="36">
        <v>0.021836805555555557</v>
      </c>
      <c r="H205" s="24">
        <f>G205-MIN($G$10:$G606)</f>
        <v>0.021605324074074075</v>
      </c>
    </row>
    <row r="206" spans="1:8" ht="13.5" customHeight="1">
      <c r="A206" s="23">
        <f t="shared" si="12"/>
        <v>4</v>
      </c>
      <c r="B206" s="10">
        <v>33</v>
      </c>
      <c r="D206" s="2" t="s">
        <v>262</v>
      </c>
      <c r="E206" s="11" t="s">
        <v>30</v>
      </c>
      <c r="F206" s="2" t="s">
        <v>263</v>
      </c>
      <c r="G206" s="36">
        <v>0.02223958333333333</v>
      </c>
      <c r="H206" s="24">
        <f>G206-MIN($G$10:$G607)</f>
        <v>0.022008101851851848</v>
      </c>
    </row>
    <row r="207" spans="1:8" ht="13.5" customHeight="1">
      <c r="A207" s="23">
        <f t="shared" si="12"/>
        <v>5</v>
      </c>
      <c r="B207" s="10">
        <v>35</v>
      </c>
      <c r="D207" s="2" t="s">
        <v>264</v>
      </c>
      <c r="E207" s="11" t="s">
        <v>29</v>
      </c>
      <c r="F207" s="2" t="s">
        <v>263</v>
      </c>
      <c r="G207" s="36">
        <v>0.02237152777777778</v>
      </c>
      <c r="H207" s="24">
        <f>G207-MIN($G$10:$G608)</f>
        <v>0.022140046296296297</v>
      </c>
    </row>
    <row r="208" spans="1:8" ht="13.5" customHeight="1">
      <c r="A208" s="23">
        <f t="shared" si="12"/>
        <v>6</v>
      </c>
      <c r="B208" s="10">
        <v>47</v>
      </c>
      <c r="D208" s="2" t="s">
        <v>208</v>
      </c>
      <c r="E208" s="11" t="s">
        <v>266</v>
      </c>
      <c r="F208" s="2" t="s">
        <v>209</v>
      </c>
      <c r="G208" s="36">
        <v>0.022449074074074076</v>
      </c>
      <c r="H208" s="24">
        <f>G208-MIN($G$10:$G609)</f>
        <v>0.022217592592592594</v>
      </c>
    </row>
    <row r="209" spans="1:8" ht="13.5" customHeight="1">
      <c r="A209" s="23">
        <f t="shared" si="12"/>
        <v>7</v>
      </c>
      <c r="B209" s="10">
        <v>5</v>
      </c>
      <c r="D209" s="2" t="s">
        <v>21</v>
      </c>
      <c r="E209" s="11" t="s">
        <v>54</v>
      </c>
      <c r="F209" s="2" t="s">
        <v>13</v>
      </c>
      <c r="G209" s="36">
        <v>0.023950231481481482</v>
      </c>
      <c r="H209" s="24">
        <f>G209-MIN($G$10:$G610)</f>
        <v>0.02371875</v>
      </c>
    </row>
    <row r="210" spans="1:8" ht="13.5" customHeight="1">
      <c r="A210" s="23">
        <f t="shared" si="12"/>
        <v>8</v>
      </c>
      <c r="B210" s="10">
        <v>17</v>
      </c>
      <c r="D210" s="2" t="s">
        <v>24</v>
      </c>
      <c r="E210" s="11" t="s">
        <v>259</v>
      </c>
      <c r="F210" s="2" t="s">
        <v>209</v>
      </c>
      <c r="G210" s="36">
        <v>0.02425462962962963</v>
      </c>
      <c r="H210" s="24">
        <f>G210-MIN($G$10:$G611)</f>
        <v>0.024023148148148148</v>
      </c>
    </row>
    <row r="211" spans="1:8" ht="13.5" customHeight="1">
      <c r="A211" s="23">
        <f t="shared" si="12"/>
        <v>9</v>
      </c>
      <c r="B211" s="10">
        <v>32</v>
      </c>
      <c r="D211" s="2" t="s">
        <v>248</v>
      </c>
      <c r="E211" s="11" t="s">
        <v>249</v>
      </c>
      <c r="F211" s="2" t="s">
        <v>97</v>
      </c>
      <c r="G211" s="36">
        <v>0.024810185185185185</v>
      </c>
      <c r="H211" s="24">
        <f>G211-MIN($G$10:$G612)</f>
        <v>0.024578703703703703</v>
      </c>
    </row>
    <row r="212" spans="1:8" ht="13.5" customHeight="1">
      <c r="A212" s="23">
        <f t="shared" si="12"/>
        <v>10</v>
      </c>
      <c r="B212" s="10">
        <v>10</v>
      </c>
      <c r="D212" s="2" t="s">
        <v>267</v>
      </c>
      <c r="E212" s="11" t="s">
        <v>230</v>
      </c>
      <c r="F212" s="2" t="s">
        <v>59</v>
      </c>
      <c r="G212" s="36">
        <v>0.025811342592592598</v>
      </c>
      <c r="H212" s="24">
        <f>G212-MIN($G$10:$G613)</f>
        <v>0.025579861111111116</v>
      </c>
    </row>
    <row r="213" spans="1:8" ht="13.5" customHeight="1">
      <c r="A213" s="23">
        <f t="shared" si="12"/>
        <v>11</v>
      </c>
      <c r="B213" s="10">
        <v>52</v>
      </c>
      <c r="D213" s="2" t="s">
        <v>251</v>
      </c>
      <c r="E213" s="11" t="s">
        <v>252</v>
      </c>
      <c r="F213" s="2" t="s">
        <v>15</v>
      </c>
      <c r="G213" s="36">
        <v>0.025998842592592594</v>
      </c>
      <c r="H213" s="24">
        <f>G213-MIN($G$10:$G614)</f>
        <v>0.025767361111111112</v>
      </c>
    </row>
    <row r="214" spans="1:8" ht="13.5" customHeight="1">
      <c r="A214" s="23">
        <f t="shared" si="12"/>
        <v>12</v>
      </c>
      <c r="B214" s="10">
        <v>45</v>
      </c>
      <c r="D214" s="2" t="s">
        <v>235</v>
      </c>
      <c r="E214" s="11" t="s">
        <v>230</v>
      </c>
      <c r="F214" s="2" t="s">
        <v>236</v>
      </c>
      <c r="G214" s="36">
        <v>0.02640509259259259</v>
      </c>
      <c r="H214" s="24">
        <f>G214-MIN($G$10:$G615)</f>
        <v>0.02617361111111111</v>
      </c>
    </row>
    <row r="215" spans="1:8" ht="13.5" customHeight="1">
      <c r="A215" s="23">
        <f t="shared" si="12"/>
        <v>13</v>
      </c>
      <c r="B215" s="10">
        <v>20</v>
      </c>
      <c r="D215" s="2" t="s">
        <v>245</v>
      </c>
      <c r="E215" s="11" t="s">
        <v>61</v>
      </c>
      <c r="F215" s="2" t="s">
        <v>246</v>
      </c>
      <c r="G215" s="36">
        <v>0.02671412037037037</v>
      </c>
      <c r="H215" s="24">
        <f>G215-MIN($G$10:$G616)</f>
        <v>0.02648263888888889</v>
      </c>
    </row>
    <row r="216" spans="1:8" ht="13.5" customHeight="1">
      <c r="A216" s="23">
        <f t="shared" si="12"/>
        <v>14</v>
      </c>
      <c r="B216" s="10">
        <v>29</v>
      </c>
      <c r="D216" s="2" t="s">
        <v>272</v>
      </c>
      <c r="E216" s="11" t="s">
        <v>33</v>
      </c>
      <c r="F216" s="2" t="s">
        <v>13</v>
      </c>
      <c r="G216" s="36">
        <v>0.02672916666666667</v>
      </c>
      <c r="H216" s="24">
        <f>G216-MIN($G$10:$G617)</f>
        <v>0.026497685185185187</v>
      </c>
    </row>
    <row r="217" spans="1:8" ht="13.5" customHeight="1">
      <c r="A217" s="23">
        <f t="shared" si="12"/>
        <v>15</v>
      </c>
      <c r="B217" s="10">
        <v>36</v>
      </c>
      <c r="D217" s="2" t="s">
        <v>270</v>
      </c>
      <c r="E217" s="11" t="s">
        <v>250</v>
      </c>
      <c r="F217" s="2" t="s">
        <v>17</v>
      </c>
      <c r="G217" s="36">
        <v>0.026813657407407404</v>
      </c>
      <c r="H217" s="24">
        <f>G217-MIN($G$10:$G618)</f>
        <v>0.026582175925925922</v>
      </c>
    </row>
    <row r="218" spans="1:8" ht="13.5" customHeight="1">
      <c r="A218" s="23">
        <f t="shared" si="12"/>
        <v>16</v>
      </c>
      <c r="B218" s="10">
        <v>30</v>
      </c>
      <c r="D218" s="2" t="s">
        <v>260</v>
      </c>
      <c r="E218" s="11" t="s">
        <v>36</v>
      </c>
      <c r="F218" s="2" t="s">
        <v>198</v>
      </c>
      <c r="G218" s="36">
        <v>0.02695717592592593</v>
      </c>
      <c r="H218" s="24">
        <f>G218-MIN($G$10:$G619)</f>
        <v>0.026725694444444448</v>
      </c>
    </row>
    <row r="219" spans="1:8" ht="13.5" customHeight="1">
      <c r="A219" s="23">
        <f t="shared" si="12"/>
        <v>16</v>
      </c>
      <c r="B219" s="10">
        <v>31</v>
      </c>
      <c r="D219" s="2" t="s">
        <v>261</v>
      </c>
      <c r="E219" s="11" t="s">
        <v>36</v>
      </c>
      <c r="F219" s="2" t="s">
        <v>198</v>
      </c>
      <c r="G219" s="36">
        <v>0.02695717592592593</v>
      </c>
      <c r="H219" s="24">
        <f>G219-MIN($G$10:$G620)</f>
        <v>0.026725694444444448</v>
      </c>
    </row>
    <row r="220" spans="1:8" ht="13.5" customHeight="1">
      <c r="A220" s="23">
        <f t="shared" si="12"/>
        <v>18</v>
      </c>
      <c r="B220" s="10">
        <v>6</v>
      </c>
      <c r="D220" s="2" t="s">
        <v>219</v>
      </c>
      <c r="E220" s="11" t="s">
        <v>220</v>
      </c>
      <c r="F220" s="2" t="s">
        <v>155</v>
      </c>
      <c r="G220" s="36">
        <v>0.027037037037037037</v>
      </c>
      <c r="H220" s="24">
        <f>G220-MIN($G$10:$G621)</f>
        <v>0.026805555555555555</v>
      </c>
    </row>
    <row r="221" spans="1:8" ht="13.5" customHeight="1">
      <c r="A221" s="23">
        <f t="shared" si="12"/>
        <v>19</v>
      </c>
      <c r="B221" s="10">
        <v>40</v>
      </c>
      <c r="D221" s="2" t="s">
        <v>271</v>
      </c>
      <c r="E221" s="11" t="s">
        <v>31</v>
      </c>
      <c r="F221" s="2" t="s">
        <v>137</v>
      </c>
      <c r="G221" s="36">
        <v>0.027127314814814812</v>
      </c>
      <c r="H221" s="24">
        <f>G221-MIN($G$10:$G622)</f>
        <v>0.02689583333333333</v>
      </c>
    </row>
    <row r="222" spans="1:8" ht="13.5" customHeight="1">
      <c r="A222" s="23">
        <f t="shared" si="12"/>
        <v>20</v>
      </c>
      <c r="B222" s="10">
        <v>18</v>
      </c>
      <c r="D222" s="2" t="s">
        <v>221</v>
      </c>
      <c r="E222" s="11" t="s">
        <v>222</v>
      </c>
      <c r="F222" s="2" t="s">
        <v>223</v>
      </c>
      <c r="G222" s="36">
        <v>0.02773611111111111</v>
      </c>
      <c r="H222" s="24">
        <f>G222-MIN($G$10:$G623)</f>
        <v>0.02750462962962963</v>
      </c>
    </row>
    <row r="223" spans="1:8" ht="13.5" customHeight="1">
      <c r="A223" s="23">
        <f t="shared" si="12"/>
        <v>21</v>
      </c>
      <c r="B223" s="10">
        <v>2</v>
      </c>
      <c r="D223" s="2" t="s">
        <v>237</v>
      </c>
      <c r="E223" s="11" t="s">
        <v>34</v>
      </c>
      <c r="F223" s="2" t="s">
        <v>38</v>
      </c>
      <c r="G223" s="36">
        <v>0.028359953703703703</v>
      </c>
      <c r="H223" s="24">
        <f>G223-MIN($G$10:$G624)</f>
        <v>0.02812847222222222</v>
      </c>
    </row>
    <row r="224" spans="1:8" ht="13.5" customHeight="1">
      <c r="A224" s="23">
        <f t="shared" si="12"/>
        <v>22</v>
      </c>
      <c r="B224" s="10">
        <v>50</v>
      </c>
      <c r="D224" s="2" t="s">
        <v>227</v>
      </c>
      <c r="E224" s="11" t="s">
        <v>228</v>
      </c>
      <c r="F224" s="2" t="s">
        <v>188</v>
      </c>
      <c r="G224" s="36">
        <v>0.02849305555555556</v>
      </c>
      <c r="H224" s="24">
        <f>G224-MIN($G$10:$G625)</f>
        <v>0.028261574074074078</v>
      </c>
    </row>
    <row r="225" spans="1:8" ht="13.5" customHeight="1">
      <c r="A225" s="23">
        <f t="shared" si="12"/>
        <v>23</v>
      </c>
      <c r="B225" s="10">
        <v>38</v>
      </c>
      <c r="D225" s="2" t="s">
        <v>265</v>
      </c>
      <c r="E225" s="11" t="s">
        <v>39</v>
      </c>
      <c r="F225" s="2" t="s">
        <v>13</v>
      </c>
      <c r="G225" s="36">
        <v>0.028827546296296292</v>
      </c>
      <c r="H225" s="24">
        <f>G225-MIN($G$10:$G626)</f>
        <v>0.02859606481481481</v>
      </c>
    </row>
    <row r="226" spans="1:8" ht="13.5" customHeight="1">
      <c r="A226" s="23">
        <f t="shared" si="12"/>
        <v>24</v>
      </c>
      <c r="B226" s="10">
        <v>13</v>
      </c>
      <c r="D226" s="2" t="s">
        <v>231</v>
      </c>
      <c r="E226" s="11" t="s">
        <v>232</v>
      </c>
      <c r="F226" s="2" t="s">
        <v>233</v>
      </c>
      <c r="G226" s="36">
        <v>0.02932060185185185</v>
      </c>
      <c r="H226" s="24">
        <f>G226-MIN($G$10:$G627)</f>
        <v>0.02908912037037037</v>
      </c>
    </row>
    <row r="227" spans="1:8" ht="13.5" customHeight="1">
      <c r="A227" s="23">
        <f t="shared" si="12"/>
        <v>25</v>
      </c>
      <c r="B227" s="10">
        <v>16</v>
      </c>
      <c r="D227" s="2" t="s">
        <v>256</v>
      </c>
      <c r="E227" s="11" t="s">
        <v>257</v>
      </c>
      <c r="F227" s="2" t="s">
        <v>258</v>
      </c>
      <c r="G227" s="36">
        <v>0.029659722222222223</v>
      </c>
      <c r="H227" s="24">
        <f>G227-MIN($G$10:$G628)</f>
        <v>0.02942824074074074</v>
      </c>
    </row>
    <row r="228" spans="1:8" ht="13.5" customHeight="1">
      <c r="A228" s="23">
        <f t="shared" si="12"/>
        <v>26</v>
      </c>
      <c r="B228" s="10">
        <v>21</v>
      </c>
      <c r="D228" s="2" t="s">
        <v>234</v>
      </c>
      <c r="E228" s="11" t="s">
        <v>35</v>
      </c>
      <c r="F228" s="2" t="s">
        <v>155</v>
      </c>
      <c r="G228" s="36">
        <v>0.029886574074074076</v>
      </c>
      <c r="H228" s="24">
        <f>G228-MIN($G$10:$G629)</f>
        <v>0.029655092592592594</v>
      </c>
    </row>
    <row r="229" spans="1:8" ht="13.5" customHeight="1">
      <c r="A229" s="23">
        <f t="shared" si="12"/>
        <v>27</v>
      </c>
      <c r="B229" s="10">
        <v>14</v>
      </c>
      <c r="D229" s="2" t="s">
        <v>243</v>
      </c>
      <c r="E229" s="11" t="s">
        <v>58</v>
      </c>
      <c r="F229" s="2" t="s">
        <v>244</v>
      </c>
      <c r="G229" s="36">
        <v>0.03008564814814815</v>
      </c>
      <c r="H229" s="24">
        <f>G229-MIN($G$10:$G630)</f>
        <v>0.029854166666666668</v>
      </c>
    </row>
    <row r="230" spans="1:8" ht="13.5" customHeight="1">
      <c r="A230" s="23">
        <f t="shared" si="12"/>
        <v>28</v>
      </c>
      <c r="B230" s="10">
        <v>54</v>
      </c>
      <c r="D230" s="2" t="s">
        <v>269</v>
      </c>
      <c r="E230" s="11" t="s">
        <v>238</v>
      </c>
      <c r="F230" s="2" t="s">
        <v>242</v>
      </c>
      <c r="G230" s="36">
        <v>0.03138425925925926</v>
      </c>
      <c r="H230" s="24">
        <f>G230-MIN($G$10:$G631)</f>
        <v>0.031152777777777776</v>
      </c>
    </row>
    <row r="231" spans="1:8" ht="13.5" customHeight="1">
      <c r="A231" s="23">
        <f t="shared" si="12"/>
        <v>29</v>
      </c>
      <c r="B231" s="10">
        <v>43</v>
      </c>
      <c r="D231" s="2" t="s">
        <v>224</v>
      </c>
      <c r="E231" s="11" t="s">
        <v>225</v>
      </c>
      <c r="F231" s="2" t="s">
        <v>226</v>
      </c>
      <c r="G231" s="36">
        <v>0.031760416666666666</v>
      </c>
      <c r="H231" s="24">
        <f>G231-MIN($G$10:$G632)</f>
        <v>0.03152893518518519</v>
      </c>
    </row>
    <row r="232" spans="1:8" ht="13.5" customHeight="1">
      <c r="A232" s="23">
        <f t="shared" si="12"/>
        <v>30</v>
      </c>
      <c r="B232" s="10">
        <v>7</v>
      </c>
      <c r="D232" s="2" t="s">
        <v>229</v>
      </c>
      <c r="E232" s="11" t="s">
        <v>60</v>
      </c>
      <c r="F232" s="2" t="s">
        <v>155</v>
      </c>
      <c r="G232" s="36">
        <v>0.034694444444444444</v>
      </c>
      <c r="H232" s="24">
        <f>G232-MIN($G$10:$G633)</f>
        <v>0.034462962962962966</v>
      </c>
    </row>
    <row r="233" spans="1:8" ht="13.5" customHeight="1">
      <c r="A233" s="23">
        <f t="shared" si="12"/>
        <v>31</v>
      </c>
      <c r="B233" s="10">
        <v>19</v>
      </c>
      <c r="D233" s="2" t="s">
        <v>268</v>
      </c>
      <c r="E233" s="11" t="s">
        <v>238</v>
      </c>
      <c r="F233" s="2" t="s">
        <v>56</v>
      </c>
      <c r="G233" s="36">
        <v>0.03486342592592593</v>
      </c>
      <c r="H233" s="24">
        <f>G233-MIN($G$10:$G634)</f>
        <v>0.03463194444444445</v>
      </c>
    </row>
    <row r="234" spans="1:8" ht="13.5" customHeight="1">
      <c r="A234" s="25">
        <f t="shared" si="12"/>
        <v>31</v>
      </c>
      <c r="B234" s="15">
        <v>42</v>
      </c>
      <c r="C234" s="15"/>
      <c r="D234" s="16" t="s">
        <v>239</v>
      </c>
      <c r="E234" s="17" t="s">
        <v>240</v>
      </c>
      <c r="F234" s="16" t="s">
        <v>241</v>
      </c>
      <c r="G234" s="34">
        <v>0.03486342592592593</v>
      </c>
      <c r="H234" s="26">
        <f>G234-MIN($G$10:$G635)</f>
        <v>0.03463194444444445</v>
      </c>
    </row>
  </sheetData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alignWithMargins="0">
    <oddFooter>&amp;L&amp;"Arial,Tučné"&amp;12Computer: LSK Lomnice nad Popelkou&amp;R&amp;"Arial,Tučné"&amp;12www.lsklomnice.cz</oddFooter>
  </headerFooter>
  <rowBreaks count="4" manualBreakCount="4">
    <brk id="53" max="255" man="1"/>
    <brk id="109" max="255" man="1"/>
    <brk id="156" max="255" man="1"/>
    <brk id="1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LSK Lomnice n. Pop.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Dlouhý</dc:creator>
  <cp:keywords/>
  <dc:description/>
  <cp:lastModifiedBy>Standa Dlouhý</cp:lastModifiedBy>
  <cp:lastPrinted>2009-06-07T11:48:36Z</cp:lastPrinted>
  <dcterms:created xsi:type="dcterms:W3CDTF">1997-05-31T15:39:14Z</dcterms:created>
  <dcterms:modified xsi:type="dcterms:W3CDTF">2009-06-07T11:48:55Z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