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30" windowHeight="4710" tabRatio="822" activeTab="0"/>
  </bookViews>
  <sheets>
    <sheet name="Vysledky 2009" sheetId="1" r:id="rId1"/>
  </sheets>
  <definedNames>
    <definedName name="HTML_CodePage" hidden="1">1250</definedName>
    <definedName name="HTML_Control" hidden="1">{"'Startovn? listina'!$A$1:$K$30"}</definedName>
    <definedName name="HTML_Description" hidden="1">""</definedName>
    <definedName name="HTML_Email" hidden="1">"ttiimm@centrum.cz"</definedName>
    <definedName name="HTML_Header" hidden="1">"Startovní listina"</definedName>
    <definedName name="HTML_LastUpdate" hidden="1">"10.3.2004"</definedName>
    <definedName name="HTML_LineAfter" hidden="1">TRUE</definedName>
    <definedName name="HTML_LineBefore" hidden="1">TRUE</definedName>
    <definedName name="HTML_Name" hidden="1">"Lhota Petr"</definedName>
    <definedName name="HTML_OBDlg2" hidden="1">TRUE</definedName>
    <definedName name="HTML_OBDlg4" hidden="1">TRUE</definedName>
    <definedName name="HTML_OS" hidden="1">0</definedName>
    <definedName name="HTML_PathFile" hidden="1">"D:\stranky_pro_internet\pececka_desitka\NEW-Pecky\startovnilistina2004.html"</definedName>
    <definedName name="HTML_Title" hidden="1">"Pecky2004-pokus001"</definedName>
    <definedName name="jmeno">#REF!</definedName>
    <definedName name="Kouba">#REF!</definedName>
    <definedName name="_xlnm.Print_Titles" localSheetId="0">'Vysledky 2009'!$1:$3</definedName>
  </definedNames>
  <calcPr fullCalcOnLoad="1"/>
</workbook>
</file>

<file path=xl/sharedStrings.xml><?xml version="1.0" encoding="utf-8"?>
<sst xmlns="http://schemas.openxmlformats.org/spreadsheetml/2006/main" count="240" uniqueCount="132">
  <si>
    <t>kategorie</t>
  </si>
  <si>
    <t>st. č.</t>
  </si>
  <si>
    <t>jméno</t>
  </si>
  <si>
    <t>r.nar.</t>
  </si>
  <si>
    <t>oddíl, bydliště</t>
  </si>
  <si>
    <t>čas</t>
  </si>
  <si>
    <t>A</t>
  </si>
  <si>
    <t>B</t>
  </si>
  <si>
    <t>C</t>
  </si>
  <si>
    <t>D</t>
  </si>
  <si>
    <t>E</t>
  </si>
  <si>
    <t>OP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</si>
  <si>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</si>
  <si>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</si>
  <si>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</si>
  <si>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</si>
  <si>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</si>
  <si>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</si>
  <si>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</si>
  <si>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</si>
  <si>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</si>
  <si>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</si>
  <si>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</si>
  <si>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</si>
  <si>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</si>
  <si>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</si>
  <si>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</si>
  <si>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</si>
  <si>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</si>
  <si>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</si>
  <si>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</si>
  <si>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</si>
  <si>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</si>
  <si>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</si>
  <si>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</si>
  <si>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</si>
  <si>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</si>
  <si>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</si>
  <si>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</si>
  <si>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</si>
  <si>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</si>
  <si>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</si>
  <si>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</si>
  <si>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</si>
  <si>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</si>
  <si>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</si>
  <si>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</si>
  <si>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</si>
  <si>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</si>
  <si>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poř.</t>
  </si>
  <si>
    <t>PR</t>
  </si>
  <si>
    <t>kat</t>
  </si>
  <si>
    <t>H</t>
  </si>
  <si>
    <t>G</t>
  </si>
  <si>
    <t>OŽ</t>
  </si>
  <si>
    <t>$</t>
  </si>
  <si>
    <t>F</t>
  </si>
  <si>
    <t>PRZ</t>
  </si>
  <si>
    <t>RM</t>
  </si>
  <si>
    <t>RZ</t>
  </si>
  <si>
    <t xml:space="preserve"> </t>
  </si>
  <si>
    <t>OPZ</t>
  </si>
  <si>
    <t>PRM</t>
  </si>
  <si>
    <t>TR</t>
  </si>
  <si>
    <t>4.</t>
  </si>
  <si>
    <t>5.</t>
  </si>
  <si>
    <t>6.</t>
  </si>
  <si>
    <t>Kolín</t>
  </si>
  <si>
    <t>Říha Miroslav</t>
  </si>
  <si>
    <t>Sokol Sadská</t>
  </si>
  <si>
    <t>Němec Arnošt</t>
  </si>
  <si>
    <t>Till Pavel</t>
  </si>
  <si>
    <t>Veselý Milan</t>
  </si>
  <si>
    <t>Lhota Petr</t>
  </si>
  <si>
    <t>Pejpal Jiří</t>
  </si>
  <si>
    <t>TJ Liga 100 Praha</t>
  </si>
  <si>
    <t>Řápek Vladimír</t>
  </si>
  <si>
    <t>AVC Praha</t>
  </si>
  <si>
    <t>Nenadál Jaroslav</t>
  </si>
  <si>
    <t>Praha 1</t>
  </si>
  <si>
    <t>Miler Jiří</t>
  </si>
  <si>
    <t>AC Mladá Boleslav</t>
  </si>
  <si>
    <t>Culka Václav</t>
  </si>
  <si>
    <t>Semrád Ladislav</t>
  </si>
  <si>
    <t>SKP Nymburk</t>
  </si>
  <si>
    <t>Rosůlek Josef</t>
  </si>
  <si>
    <t>Plešinger Stanislav</t>
  </si>
  <si>
    <t>Štrup Jan</t>
  </si>
  <si>
    <t>Vyskočil Jaromír</t>
  </si>
  <si>
    <t>Dvořák Václav</t>
  </si>
  <si>
    <t>Miler Václav</t>
  </si>
  <si>
    <t>20 km             sobota 10.říjen 2009</t>
  </si>
  <si>
    <t>Hejduk Zdeněk</t>
  </si>
  <si>
    <t>Škvor Václav</t>
  </si>
  <si>
    <t>Suchánek Petr</t>
  </si>
  <si>
    <t>Němec Jan</t>
  </si>
  <si>
    <t>Král Ondřej</t>
  </si>
  <si>
    <t>Hodboď Radko</t>
  </si>
  <si>
    <t>Charvát David</t>
  </si>
  <si>
    <t>Gotvald Tomáš</t>
  </si>
  <si>
    <t>Roubík František</t>
  </si>
  <si>
    <t>Říha Jaroslav</t>
  </si>
  <si>
    <t>Martínek Jiří</t>
  </si>
  <si>
    <t>Navrátil Josef</t>
  </si>
  <si>
    <t>Sokol Kolín - atletika</t>
  </si>
  <si>
    <t>AC Čáslav</t>
  </si>
  <si>
    <t>AC OH Praha</t>
  </si>
  <si>
    <t>Sudějov</t>
  </si>
  <si>
    <t>AC Liberec</t>
  </si>
  <si>
    <t>Čerčany</t>
  </si>
  <si>
    <t>Tenis Týnec nad Labem</t>
  </si>
  <si>
    <t>SK Stránčice</t>
  </si>
  <si>
    <t>0:18.35</t>
  </si>
  <si>
    <t>Hodboďová Jiřina</t>
  </si>
  <si>
    <t>Šandová Irena</t>
  </si>
  <si>
    <t>Pokorná Věnceslava</t>
  </si>
  <si>
    <t>Králová Barbora</t>
  </si>
  <si>
    <t>Mocker František</t>
  </si>
  <si>
    <t>Gembická Adriana</t>
  </si>
  <si>
    <t>Sobotka Bohumil</t>
  </si>
  <si>
    <t>Fiedler Miloslav</t>
  </si>
  <si>
    <t>Hájíček František</t>
  </si>
  <si>
    <t>Pláničková Eva</t>
  </si>
  <si>
    <t>Holinková Marcela</t>
  </si>
  <si>
    <t>Liberec</t>
  </si>
  <si>
    <t>AC Kovošrot Praha</t>
  </si>
  <si>
    <t>AC Česká Lípa</t>
  </si>
  <si>
    <t>TJ Liga 100 Kostelec n/Č.l.</t>
  </si>
  <si>
    <t>MV ČR Praha</t>
  </si>
  <si>
    <t>Atletika Tábor</t>
  </si>
  <si>
    <t>KRB Chrudim</t>
  </si>
  <si>
    <t>Drozdův lesní běh - 83. ročník  -  4,2 km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</si>
</sst>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\ h:mm\ d\o\p\./\od\p\."/>
    <numFmt numFmtId="165" formatCode="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NumberFormat="1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46" fontId="4" fillId="3" borderId="4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21" fontId="0" fillId="0" borderId="0" xfId="0" applyNumberFormat="1" applyAlignment="1">
      <alignment/>
    </xf>
    <xf numFmtId="0" fontId="1" fillId="2" borderId="10" xfId="0" applyFont="1" applyFill="1" applyBorder="1" applyAlignment="1">
      <alignment horizontal="centerContinuous"/>
    </xf>
    <xf numFmtId="0" fontId="1" fillId="2" borderId="11" xfId="0" applyNumberFormat="1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46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46" fontId="3" fillId="3" borderId="13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right"/>
    </xf>
    <xf numFmtId="0" fontId="4" fillId="5" borderId="4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0" fillId="5" borderId="4" xfId="0" applyFill="1" applyBorder="1" applyAlignment="1">
      <alignment/>
    </xf>
    <xf numFmtId="0" fontId="3" fillId="5" borderId="13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46" fontId="4" fillId="3" borderId="13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4"/>
  <sheetViews>
    <sheetView tabSelected="1" workbookViewId="0" topLeftCell="A1">
      <pane ySplit="3" topLeftCell="BM4" activePane="bottomLeft" state="frozen"/>
      <selection pane="topLeft" activeCell="A1" sqref="A1"/>
      <selection pane="bottomLeft" activeCell="AP20" sqref="AP20"/>
    </sheetView>
  </sheetViews>
  <sheetFormatPr defaultColWidth="9.00390625" defaultRowHeight="12.75"/>
  <cols>
    <col min="1" max="1" width="4.375" style="1" customWidth="1"/>
    <col min="2" max="2" width="4.875" style="3" customWidth="1"/>
    <col min="3" max="3" width="20.625" style="1" customWidth="1"/>
    <col min="4" max="4" width="22.125" style="1" customWidth="1"/>
    <col min="5" max="5" width="5.75390625" style="1" customWidth="1"/>
    <col min="6" max="6" width="7.875" style="2" customWidth="1"/>
    <col min="7" max="7" width="4.625" style="7" customWidth="1"/>
    <col min="8" max="8" width="3.125" style="0" customWidth="1"/>
    <col min="9" max="9" width="2.875" style="0" customWidth="1"/>
    <col min="10" max="11" width="2.75390625" style="0" customWidth="1"/>
    <col min="12" max="13" width="2.875" style="0" customWidth="1"/>
    <col min="14" max="14" width="3.125" style="0" customWidth="1"/>
    <col min="15" max="17" width="3.125" style="0" hidden="1" customWidth="1"/>
    <col min="18" max="18" width="3.375" style="0" hidden="1" customWidth="1"/>
    <col min="19" max="19" width="3.75390625" style="0" hidden="1" customWidth="1"/>
    <col min="20" max="20" width="3.75390625" style="8" hidden="1" customWidth="1"/>
    <col min="21" max="24" width="3.75390625" style="1" hidden="1" customWidth="1"/>
    <col min="25" max="40" width="3.75390625" style="0" hidden="1" customWidth="1"/>
  </cols>
  <sheetData>
    <row r="1" spans="1:18" ht="23.25" customHeight="1" thickBot="1">
      <c r="A1" s="46" t="s">
        <v>131</v>
      </c>
      <c r="B1" s="47"/>
      <c r="C1" s="47"/>
      <c r="D1" s="47"/>
      <c r="E1" s="47"/>
      <c r="F1" s="47"/>
      <c r="G1" s="54"/>
      <c r="H1" s="54"/>
      <c r="I1" s="54"/>
      <c r="J1" s="55"/>
      <c r="K1" s="58"/>
      <c r="L1" s="59"/>
      <c r="M1" s="59"/>
      <c r="N1" s="60"/>
      <c r="O1" s="45"/>
      <c r="P1" s="45"/>
      <c r="Q1" s="45"/>
      <c r="R1" s="45"/>
    </row>
    <row r="2" spans="1:26" ht="13.5" thickBot="1">
      <c r="A2" s="21" t="s">
        <v>91</v>
      </c>
      <c r="B2" s="22"/>
      <c r="C2" s="23"/>
      <c r="D2" s="23"/>
      <c r="E2" s="23"/>
      <c r="F2" s="24"/>
      <c r="G2" s="56" t="s">
        <v>0</v>
      </c>
      <c r="H2" s="48"/>
      <c r="I2" s="48"/>
      <c r="J2" s="48"/>
      <c r="K2" s="48"/>
      <c r="L2" s="48"/>
      <c r="M2" s="48"/>
      <c r="N2" s="57"/>
      <c r="O2" s="25"/>
      <c r="P2" s="25"/>
      <c r="Q2" s="25"/>
      <c r="R2" s="26"/>
      <c r="S2" s="17"/>
      <c r="T2" s="4" t="s">
        <v>52</v>
      </c>
      <c r="U2" s="13"/>
      <c r="V2" s="13"/>
      <c r="W2" s="13"/>
      <c r="X2" s="12"/>
      <c r="Z2" t="s">
        <v>55</v>
      </c>
    </row>
    <row r="3" spans="1:39" ht="13.5" thickBot="1">
      <c r="A3" s="6" t="s">
        <v>49</v>
      </c>
      <c r="B3" s="5" t="s">
        <v>1</v>
      </c>
      <c r="C3" s="27" t="s">
        <v>2</v>
      </c>
      <c r="D3" s="6" t="s">
        <v>4</v>
      </c>
      <c r="E3" s="6" t="s">
        <v>3</v>
      </c>
      <c r="F3" s="28" t="s">
        <v>5</v>
      </c>
      <c r="G3" s="29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56</v>
      </c>
      <c r="M3" s="30" t="s">
        <v>53</v>
      </c>
      <c r="N3" s="31" t="s">
        <v>52</v>
      </c>
      <c r="O3" s="30" t="s">
        <v>11</v>
      </c>
      <c r="P3" s="30" t="s">
        <v>54</v>
      </c>
      <c r="Q3" s="30" t="s">
        <v>58</v>
      </c>
      <c r="R3" s="31" t="s">
        <v>59</v>
      </c>
      <c r="S3" s="18"/>
      <c r="T3" s="9" t="s">
        <v>51</v>
      </c>
      <c r="U3" s="14" t="s">
        <v>11</v>
      </c>
      <c r="V3" s="14" t="s">
        <v>61</v>
      </c>
      <c r="W3" s="14" t="s">
        <v>62</v>
      </c>
      <c r="X3" s="15" t="s">
        <v>57</v>
      </c>
      <c r="Z3" s="16" t="s">
        <v>6</v>
      </c>
      <c r="AA3" s="16" t="s">
        <v>7</v>
      </c>
      <c r="AB3" s="16" t="s">
        <v>8</v>
      </c>
      <c r="AC3" s="16" t="s">
        <v>9</v>
      </c>
      <c r="AD3" s="16" t="s">
        <v>10</v>
      </c>
      <c r="AE3" s="16" t="s">
        <v>56</v>
      </c>
      <c r="AF3" s="16" t="s">
        <v>53</v>
      </c>
      <c r="AG3" s="16" t="s">
        <v>52</v>
      </c>
      <c r="AH3" s="16" t="s">
        <v>11</v>
      </c>
      <c r="AI3" s="16" t="s">
        <v>54</v>
      </c>
      <c r="AJ3" s="16" t="s">
        <v>50</v>
      </c>
      <c r="AK3" s="16" t="s">
        <v>57</v>
      </c>
      <c r="AM3" s="16" t="s">
        <v>63</v>
      </c>
    </row>
    <row r="4" spans="1:39" ht="12.75">
      <c r="A4" s="36" t="s">
        <v>12</v>
      </c>
      <c r="B4" s="37">
        <v>14</v>
      </c>
      <c r="C4" s="32" t="s">
        <v>80</v>
      </c>
      <c r="D4" s="32" t="s">
        <v>81</v>
      </c>
      <c r="E4" s="33">
        <v>1975</v>
      </c>
      <c r="F4" s="10">
        <v>0.009328703703703704</v>
      </c>
      <c r="G4" s="40">
        <v>1</v>
      </c>
      <c r="H4" s="41"/>
      <c r="I4" s="41"/>
      <c r="J4" s="41"/>
      <c r="K4" s="41"/>
      <c r="L4" s="42"/>
      <c r="M4" s="42"/>
      <c r="N4" s="42"/>
      <c r="O4" s="42"/>
      <c r="P4" s="42"/>
      <c r="Q4" s="42"/>
      <c r="R4" s="43"/>
      <c r="S4" s="19" t="s">
        <v>60</v>
      </c>
      <c r="T4" s="11" t="e">
        <f>LOOKUP(B4,#REF!,#REF!)</f>
        <v>#REF!</v>
      </c>
      <c r="U4" s="11" t="e">
        <f>LOOKUP(B4,#REF!,#REF!)</f>
        <v>#REF!</v>
      </c>
      <c r="V4" s="11" t="e">
        <f>LOOKUP(B4,#REF!,#REF!)</f>
        <v>#REF!</v>
      </c>
      <c r="W4" s="11" t="e">
        <f>LOOKUP(B4,#REF!,#REF!)</f>
        <v>#REF!</v>
      </c>
      <c r="X4" s="11" t="e">
        <f>LOOKUP(B4,#REF!,#REF!)</f>
        <v>#REF!</v>
      </c>
      <c r="AM4" s="20" t="e">
        <f>LOOKUP(T4,#REF!,#REF!)</f>
        <v>#REF!</v>
      </c>
    </row>
    <row r="5" spans="1:39" ht="12.75">
      <c r="A5" s="35" t="s">
        <v>13</v>
      </c>
      <c r="B5" s="38">
        <v>11</v>
      </c>
      <c r="C5" s="34" t="s">
        <v>92</v>
      </c>
      <c r="D5" s="34" t="s">
        <v>104</v>
      </c>
      <c r="E5" s="35">
        <v>1989</v>
      </c>
      <c r="F5" s="39">
        <v>0.009699074074074074</v>
      </c>
      <c r="G5" s="44">
        <v>2</v>
      </c>
      <c r="H5" s="44"/>
      <c r="I5" s="44"/>
      <c r="J5" s="44"/>
      <c r="K5" s="44"/>
      <c r="L5" s="44"/>
      <c r="M5" s="44"/>
      <c r="N5" s="44"/>
      <c r="O5" s="44" t="e">
        <f aca="true" t="shared" si="0" ref="O5:O43">IF(U5="A",AH5,$Y5)</f>
        <v>#REF!</v>
      </c>
      <c r="P5" s="44" t="e">
        <f aca="true" t="shared" si="1" ref="P5:P43">IF(V5="A",AI5,$Y5)</f>
        <v>#REF!</v>
      </c>
      <c r="Q5" s="44" t="e">
        <f aca="true" t="shared" si="2" ref="Q5:Q43">IF(W5="A",AJ5,$Y5)</f>
        <v>#REF!</v>
      </c>
      <c r="R5" s="44" t="e">
        <f aca="true" t="shared" si="3" ref="R5:R43">IF(X5="A",AK5,$Y5)</f>
        <v>#REF!</v>
      </c>
      <c r="S5" s="19" t="s">
        <v>60</v>
      </c>
      <c r="T5" s="11" t="e">
        <f>LOOKUP(B5,#REF!,#REF!)</f>
        <v>#REF!</v>
      </c>
      <c r="U5" s="11" t="e">
        <f>LOOKUP(B5,#REF!,#REF!)</f>
        <v>#REF!</v>
      </c>
      <c r="V5" s="11" t="e">
        <f>LOOKUP(B5,#REF!,#REF!)</f>
        <v>#REF!</v>
      </c>
      <c r="W5" s="11" t="e">
        <f>LOOKUP(B5,#REF!,#REF!)</f>
        <v>#REF!</v>
      </c>
      <c r="X5" s="11" t="e">
        <f>LOOKUP(B5,#REF!,#REF!)</f>
        <v>#REF!</v>
      </c>
      <c r="Y5" t="s">
        <v>60</v>
      </c>
      <c r="Z5">
        <f>MAX(G$4:G4)+1</f>
        <v>2</v>
      </c>
      <c r="AA5">
        <f>MAX(H$4:H4)+1</f>
        <v>1</v>
      </c>
      <c r="AB5">
        <f>MAX(I$4:I4)+1</f>
        <v>1</v>
      </c>
      <c r="AC5">
        <f>MAX(J$4:J4)+1</f>
        <v>1</v>
      </c>
      <c r="AD5">
        <f>MAX(K$4:K4)+1</f>
        <v>1</v>
      </c>
      <c r="AE5">
        <f>MAX(L$4:L4)+1</f>
        <v>1</v>
      </c>
      <c r="AF5">
        <f>MAX(M$4:M4)+1</f>
        <v>1</v>
      </c>
      <c r="AG5">
        <f>MAX(N$4:N4)+1</f>
        <v>1</v>
      </c>
      <c r="AH5">
        <f>MAX(O$4:O4)+1</f>
        <v>1</v>
      </c>
      <c r="AI5">
        <f>MAX(P$4:P4)+1</f>
        <v>1</v>
      </c>
      <c r="AJ5">
        <f>MAX(Q$4:Q4)+1</f>
        <v>1</v>
      </c>
      <c r="AK5">
        <f>MAX(R$4:R4)+1</f>
        <v>1</v>
      </c>
      <c r="AM5" s="20" t="e">
        <f>LOOKUP(T5,#REF!,#REF!)</f>
        <v>#REF!</v>
      </c>
    </row>
    <row r="6" spans="1:39" ht="12.75">
      <c r="A6" s="35" t="s">
        <v>14</v>
      </c>
      <c r="B6" s="38">
        <v>23</v>
      </c>
      <c r="C6" s="34" t="s">
        <v>93</v>
      </c>
      <c r="D6" s="34" t="s">
        <v>104</v>
      </c>
      <c r="E6" s="35">
        <v>1975</v>
      </c>
      <c r="F6" s="39">
        <v>0.009872685185185186</v>
      </c>
      <c r="G6" s="44">
        <v>3</v>
      </c>
      <c r="H6" s="44"/>
      <c r="I6" s="44"/>
      <c r="J6" s="44"/>
      <c r="K6" s="44"/>
      <c r="L6" s="44"/>
      <c r="M6" s="44"/>
      <c r="N6" s="44"/>
      <c r="O6" s="44" t="e">
        <f t="shared" si="0"/>
        <v>#REF!</v>
      </c>
      <c r="P6" s="44" t="e">
        <f t="shared" si="1"/>
        <v>#REF!</v>
      </c>
      <c r="Q6" s="44" t="e">
        <f t="shared" si="2"/>
        <v>#REF!</v>
      </c>
      <c r="R6" s="44" t="e">
        <f t="shared" si="3"/>
        <v>#REF!</v>
      </c>
      <c r="S6" s="19" t="s">
        <v>60</v>
      </c>
      <c r="T6" s="11" t="e">
        <f>LOOKUP(B6,#REF!,#REF!)</f>
        <v>#REF!</v>
      </c>
      <c r="U6" s="11" t="e">
        <f>LOOKUP(B6,#REF!,#REF!)</f>
        <v>#REF!</v>
      </c>
      <c r="V6" s="11" t="e">
        <f>LOOKUP(B6,#REF!,#REF!)</f>
        <v>#REF!</v>
      </c>
      <c r="W6" s="11" t="e">
        <f>LOOKUP(B6,#REF!,#REF!)</f>
        <v>#REF!</v>
      </c>
      <c r="X6" s="11" t="e">
        <f>LOOKUP(B6,#REF!,#REF!)</f>
        <v>#REF!</v>
      </c>
      <c r="Y6" t="s">
        <v>60</v>
      </c>
      <c r="Z6">
        <f>MAX(G$4:G5)+1</f>
        <v>3</v>
      </c>
      <c r="AA6">
        <f>MAX(H$4:H5)+1</f>
        <v>1</v>
      </c>
      <c r="AB6">
        <f>MAX(I$4:I5)+1</f>
        <v>1</v>
      </c>
      <c r="AC6">
        <f>MAX(J$4:J5)+1</f>
        <v>1</v>
      </c>
      <c r="AD6">
        <f>MAX(K$4:K5)+1</f>
        <v>1</v>
      </c>
      <c r="AE6">
        <f>MAX(L$4:L5)+1</f>
        <v>1</v>
      </c>
      <c r="AF6">
        <f>MAX(M$4:M5)+1</f>
        <v>1</v>
      </c>
      <c r="AG6">
        <f>MAX(N$4:N5)+1</f>
        <v>1</v>
      </c>
      <c r="AH6" t="e">
        <f>MAX(O$4:O5)+1</f>
        <v>#REF!</v>
      </c>
      <c r="AI6" t="e">
        <f>MAX(P$4:P5)+1</f>
        <v>#REF!</v>
      </c>
      <c r="AJ6" t="e">
        <f>MAX(Q$4:Q5)+1</f>
        <v>#REF!</v>
      </c>
      <c r="AK6" t="e">
        <f>MAX(R$4:R5)+1</f>
        <v>#REF!</v>
      </c>
      <c r="AM6" s="20" t="e">
        <f>LOOKUP(T6,#REF!,#REF!)</f>
        <v>#REF!</v>
      </c>
    </row>
    <row r="7" spans="1:39" ht="12.75">
      <c r="A7" s="35" t="s">
        <v>64</v>
      </c>
      <c r="B7" s="49">
        <v>8</v>
      </c>
      <c r="C7" s="50" t="s">
        <v>71</v>
      </c>
      <c r="D7" s="50" t="s">
        <v>104</v>
      </c>
      <c r="E7" s="51">
        <v>1965</v>
      </c>
      <c r="F7" s="52">
        <v>0.010046296296296296</v>
      </c>
      <c r="G7" s="53"/>
      <c r="H7" s="53">
        <v>1</v>
      </c>
      <c r="I7" s="44"/>
      <c r="J7" s="44"/>
      <c r="K7" s="44"/>
      <c r="L7" s="44"/>
      <c r="M7" s="44"/>
      <c r="N7" s="44"/>
      <c r="O7" s="44" t="e">
        <f t="shared" si="0"/>
        <v>#REF!</v>
      </c>
      <c r="P7" s="44" t="e">
        <f t="shared" si="1"/>
        <v>#REF!</v>
      </c>
      <c r="Q7" s="44" t="e">
        <f t="shared" si="2"/>
        <v>#REF!</v>
      </c>
      <c r="R7" s="44" t="e">
        <f t="shared" si="3"/>
        <v>#REF!</v>
      </c>
      <c r="S7" s="19" t="s">
        <v>60</v>
      </c>
      <c r="T7" s="11" t="e">
        <f>LOOKUP(B7,#REF!,#REF!)</f>
        <v>#REF!</v>
      </c>
      <c r="U7" s="11" t="e">
        <f>LOOKUP(B7,#REF!,#REF!)</f>
        <v>#REF!</v>
      </c>
      <c r="V7" s="11" t="e">
        <f>LOOKUP(B7,#REF!,#REF!)</f>
        <v>#REF!</v>
      </c>
      <c r="W7" s="11" t="e">
        <f>LOOKUP(B7,#REF!,#REF!)</f>
        <v>#REF!</v>
      </c>
      <c r="X7" s="11" t="e">
        <f>LOOKUP(B7,#REF!,#REF!)</f>
        <v>#REF!</v>
      </c>
      <c r="Y7" t="s">
        <v>60</v>
      </c>
      <c r="Z7">
        <f>MAX(G$4:G6)+1</f>
        <v>4</v>
      </c>
      <c r="AA7">
        <f>MAX(H$4:H6)+1</f>
        <v>1</v>
      </c>
      <c r="AB7">
        <f>MAX(I$4:I6)+1</f>
        <v>1</v>
      </c>
      <c r="AC7">
        <f>MAX(J$4:J6)+1</f>
        <v>1</v>
      </c>
      <c r="AD7">
        <f>MAX(K$4:K6)+1</f>
        <v>1</v>
      </c>
      <c r="AE7">
        <f>MAX(L$4:L6)+1</f>
        <v>1</v>
      </c>
      <c r="AF7">
        <f>MAX(M$4:M6)+1</f>
        <v>1</v>
      </c>
      <c r="AG7">
        <f>MAX(N$4:N6)+1</f>
        <v>1</v>
      </c>
      <c r="AH7" t="e">
        <f>MAX(O$4:O6)+1</f>
        <v>#REF!</v>
      </c>
      <c r="AI7" t="e">
        <f>MAX(P$4:P6)+1</f>
        <v>#REF!</v>
      </c>
      <c r="AJ7" t="e">
        <f>MAX(Q$4:Q6)+1</f>
        <v>#REF!</v>
      </c>
      <c r="AK7" t="e">
        <f>MAX(R$4:R6)+1</f>
        <v>#REF!</v>
      </c>
      <c r="AM7" s="20" t="e">
        <f>LOOKUP(T7,#REF!,#REF!)</f>
        <v>#REF!</v>
      </c>
    </row>
    <row r="8" spans="1:39" ht="12.75">
      <c r="A8" s="35" t="s">
        <v>65</v>
      </c>
      <c r="B8" s="38">
        <v>1</v>
      </c>
      <c r="C8" s="34" t="s">
        <v>73</v>
      </c>
      <c r="D8" s="34" t="s">
        <v>104</v>
      </c>
      <c r="E8" s="35">
        <v>1977</v>
      </c>
      <c r="F8" s="39">
        <v>0.010208333333333333</v>
      </c>
      <c r="G8" s="44">
        <v>4</v>
      </c>
      <c r="H8" s="44"/>
      <c r="I8" s="44"/>
      <c r="J8" s="44"/>
      <c r="K8" s="44"/>
      <c r="L8" s="44"/>
      <c r="M8" s="44"/>
      <c r="N8" s="44"/>
      <c r="O8" s="44" t="e">
        <f t="shared" si="0"/>
        <v>#REF!</v>
      </c>
      <c r="P8" s="44" t="e">
        <f t="shared" si="1"/>
        <v>#REF!</v>
      </c>
      <c r="Q8" s="44" t="e">
        <f t="shared" si="2"/>
        <v>#REF!</v>
      </c>
      <c r="R8" s="44" t="e">
        <f t="shared" si="3"/>
        <v>#REF!</v>
      </c>
      <c r="S8" s="19" t="s">
        <v>60</v>
      </c>
      <c r="T8" s="11" t="e">
        <f>LOOKUP(B8,#REF!,#REF!)</f>
        <v>#REF!</v>
      </c>
      <c r="U8" s="11" t="e">
        <f>LOOKUP(B8,#REF!,#REF!)</f>
        <v>#REF!</v>
      </c>
      <c r="V8" s="11" t="e">
        <f>LOOKUP(B8,#REF!,#REF!)</f>
        <v>#REF!</v>
      </c>
      <c r="W8" s="11" t="e">
        <f>LOOKUP(B8,#REF!,#REF!)</f>
        <v>#REF!</v>
      </c>
      <c r="X8" s="11" t="e">
        <f>LOOKUP(B8,#REF!,#REF!)</f>
        <v>#REF!</v>
      </c>
      <c r="Y8" t="s">
        <v>60</v>
      </c>
      <c r="Z8">
        <f>MAX(G$4:G7)+1</f>
        <v>4</v>
      </c>
      <c r="AA8">
        <f>MAX(H$4:H7)+1</f>
        <v>2</v>
      </c>
      <c r="AB8">
        <f>MAX(I$4:I7)+1</f>
        <v>1</v>
      </c>
      <c r="AC8">
        <f>MAX(J$4:J7)+1</f>
        <v>1</v>
      </c>
      <c r="AD8">
        <f>MAX(K$4:K7)+1</f>
        <v>1</v>
      </c>
      <c r="AE8">
        <f>MAX(L$4:L7)+1</f>
        <v>1</v>
      </c>
      <c r="AF8">
        <f>MAX(M$4:M7)+1</f>
        <v>1</v>
      </c>
      <c r="AG8">
        <f>MAX(N$4:N7)+1</f>
        <v>1</v>
      </c>
      <c r="AH8" t="e">
        <f>MAX(O$4:O7)+1</f>
        <v>#REF!</v>
      </c>
      <c r="AI8" t="e">
        <f>MAX(P$4:P7)+1</f>
        <v>#REF!</v>
      </c>
      <c r="AJ8" t="e">
        <f>MAX(Q$4:Q7)+1</f>
        <v>#REF!</v>
      </c>
      <c r="AK8" t="e">
        <f>MAX(R$4:R7)+1</f>
        <v>#REF!</v>
      </c>
      <c r="AM8" s="20" t="e">
        <f>LOOKUP(T8,#REF!,#REF!)</f>
        <v>#REF!</v>
      </c>
    </row>
    <row r="9" spans="1:39" ht="12.75">
      <c r="A9" s="35" t="s">
        <v>66</v>
      </c>
      <c r="B9" s="38">
        <v>7</v>
      </c>
      <c r="C9" s="34" t="s">
        <v>83</v>
      </c>
      <c r="D9" s="34" t="s">
        <v>105</v>
      </c>
      <c r="E9" s="35">
        <v>1967</v>
      </c>
      <c r="F9" s="39">
        <v>0.010266203703703703</v>
      </c>
      <c r="G9" s="44"/>
      <c r="H9" s="44">
        <v>2</v>
      </c>
      <c r="I9" s="44"/>
      <c r="J9" s="44"/>
      <c r="K9" s="44"/>
      <c r="L9" s="44"/>
      <c r="M9" s="44"/>
      <c r="N9" s="44"/>
      <c r="O9" s="44" t="e">
        <f t="shared" si="0"/>
        <v>#REF!</v>
      </c>
      <c r="P9" s="44" t="e">
        <f t="shared" si="1"/>
        <v>#REF!</v>
      </c>
      <c r="Q9" s="44" t="e">
        <f t="shared" si="2"/>
        <v>#REF!</v>
      </c>
      <c r="R9" s="44" t="e">
        <f t="shared" si="3"/>
        <v>#REF!</v>
      </c>
      <c r="S9" s="19" t="s">
        <v>60</v>
      </c>
      <c r="T9" s="11" t="e">
        <f>LOOKUP(B9,#REF!,#REF!)</f>
        <v>#REF!</v>
      </c>
      <c r="U9" s="11" t="e">
        <f>LOOKUP(B9,#REF!,#REF!)</f>
        <v>#REF!</v>
      </c>
      <c r="V9" s="11" t="e">
        <f>LOOKUP(B9,#REF!,#REF!)</f>
        <v>#REF!</v>
      </c>
      <c r="W9" s="11" t="e">
        <f>LOOKUP(B9,#REF!,#REF!)</f>
        <v>#REF!</v>
      </c>
      <c r="X9" s="11" t="e">
        <f>LOOKUP(B9,#REF!,#REF!)</f>
        <v>#REF!</v>
      </c>
      <c r="Y9" t="s">
        <v>60</v>
      </c>
      <c r="Z9">
        <f>MAX(G$4:G8)+1</f>
        <v>5</v>
      </c>
      <c r="AA9">
        <f>MAX(H$4:H8)+1</f>
        <v>2</v>
      </c>
      <c r="AB9">
        <f>MAX(I$4:I8)+1</f>
        <v>1</v>
      </c>
      <c r="AC9">
        <f>MAX(J$4:J8)+1</f>
        <v>1</v>
      </c>
      <c r="AD9">
        <f>MAX(K$4:K8)+1</f>
        <v>1</v>
      </c>
      <c r="AE9">
        <f>MAX(L$4:L8)+1</f>
        <v>1</v>
      </c>
      <c r="AF9">
        <f>MAX(M$4:M8)+1</f>
        <v>1</v>
      </c>
      <c r="AG9">
        <f>MAX(N$4:N8)+1</f>
        <v>1</v>
      </c>
      <c r="AH9" t="e">
        <f>MAX(O$4:O8)+1</f>
        <v>#REF!</v>
      </c>
      <c r="AI9" t="e">
        <f>MAX(P$4:P8)+1</f>
        <v>#REF!</v>
      </c>
      <c r="AJ9" t="e">
        <f>MAX(Q$4:Q8)+1</f>
        <v>#REF!</v>
      </c>
      <c r="AK9" t="e">
        <f>MAX(R$4:R8)+1</f>
        <v>#REF!</v>
      </c>
      <c r="AM9" s="20" t="e">
        <f>LOOKUP(T9,#REF!,#REF!)</f>
        <v>#REF!</v>
      </c>
    </row>
    <row r="10" spans="1:39" ht="12.75">
      <c r="A10" s="35" t="s">
        <v>15</v>
      </c>
      <c r="B10" s="49">
        <v>9</v>
      </c>
      <c r="C10" s="50" t="s">
        <v>78</v>
      </c>
      <c r="D10" s="50" t="s">
        <v>79</v>
      </c>
      <c r="E10" s="51">
        <v>1958</v>
      </c>
      <c r="F10" s="52">
        <v>0.01037037037037037</v>
      </c>
      <c r="G10" s="53"/>
      <c r="H10" s="53"/>
      <c r="I10" s="53">
        <v>1</v>
      </c>
      <c r="J10" s="44"/>
      <c r="K10" s="44"/>
      <c r="L10" s="44"/>
      <c r="M10" s="44"/>
      <c r="N10" s="44"/>
      <c r="O10" s="44" t="e">
        <f t="shared" si="0"/>
        <v>#REF!</v>
      </c>
      <c r="P10" s="44" t="e">
        <f t="shared" si="1"/>
        <v>#REF!</v>
      </c>
      <c r="Q10" s="44" t="e">
        <f t="shared" si="2"/>
        <v>#REF!</v>
      </c>
      <c r="R10" s="44" t="e">
        <f t="shared" si="3"/>
        <v>#REF!</v>
      </c>
      <c r="S10" s="19" t="s">
        <v>60</v>
      </c>
      <c r="T10" s="11" t="e">
        <f>LOOKUP(B10,#REF!,#REF!)</f>
        <v>#REF!</v>
      </c>
      <c r="U10" s="11" t="e">
        <f>LOOKUP(B10,#REF!,#REF!)</f>
        <v>#REF!</v>
      </c>
      <c r="V10" s="11" t="e">
        <f>LOOKUP(B10,#REF!,#REF!)</f>
        <v>#REF!</v>
      </c>
      <c r="W10" s="11" t="e">
        <f>LOOKUP(B10,#REF!,#REF!)</f>
        <v>#REF!</v>
      </c>
      <c r="X10" s="11" t="e">
        <f>LOOKUP(B10,#REF!,#REF!)</f>
        <v>#REF!</v>
      </c>
      <c r="Y10" t="s">
        <v>60</v>
      </c>
      <c r="Z10">
        <f>MAX(G$4:G9)+1</f>
        <v>5</v>
      </c>
      <c r="AA10">
        <f>MAX(H$4:H9)+1</f>
        <v>3</v>
      </c>
      <c r="AB10">
        <f>MAX(I$4:I9)+1</f>
        <v>1</v>
      </c>
      <c r="AC10">
        <f>MAX(J$4:J9)+1</f>
        <v>1</v>
      </c>
      <c r="AD10">
        <f>MAX(K$4:K9)+1</f>
        <v>1</v>
      </c>
      <c r="AE10">
        <f>MAX(L$4:L9)+1</f>
        <v>1</v>
      </c>
      <c r="AF10">
        <f>MAX(M$4:M9)+1</f>
        <v>1</v>
      </c>
      <c r="AG10">
        <f>MAX(N$4:N9)+1</f>
        <v>1</v>
      </c>
      <c r="AH10" t="e">
        <f>MAX(O$4:O9)+1</f>
        <v>#REF!</v>
      </c>
      <c r="AI10" t="e">
        <f>MAX(P$4:P9)+1</f>
        <v>#REF!</v>
      </c>
      <c r="AJ10" t="e">
        <f>MAX(Q$4:Q9)+1</f>
        <v>#REF!</v>
      </c>
      <c r="AK10" t="e">
        <f>MAX(R$4:R9)+1</f>
        <v>#REF!</v>
      </c>
      <c r="AM10" s="20" t="e">
        <f>LOOKUP(T10,#REF!,#REF!)</f>
        <v>#REF!</v>
      </c>
    </row>
    <row r="11" spans="1:39" ht="12.75">
      <c r="A11" s="35" t="s">
        <v>16</v>
      </c>
      <c r="B11" s="38">
        <v>21</v>
      </c>
      <c r="C11" s="34" t="s">
        <v>94</v>
      </c>
      <c r="D11" s="34" t="s">
        <v>106</v>
      </c>
      <c r="E11" s="35">
        <v>1972</v>
      </c>
      <c r="F11" s="39">
        <v>0.010393518518518519</v>
      </c>
      <c r="G11" s="44">
        <v>5</v>
      </c>
      <c r="H11" s="44"/>
      <c r="I11" s="44"/>
      <c r="J11" s="44"/>
      <c r="K11" s="44"/>
      <c r="L11" s="44"/>
      <c r="M11" s="44"/>
      <c r="N11" s="44"/>
      <c r="O11" s="44" t="e">
        <f t="shared" si="0"/>
        <v>#REF!</v>
      </c>
      <c r="P11" s="44" t="e">
        <f t="shared" si="1"/>
        <v>#REF!</v>
      </c>
      <c r="Q11" s="44" t="e">
        <f t="shared" si="2"/>
        <v>#REF!</v>
      </c>
      <c r="R11" s="44" t="e">
        <f t="shared" si="3"/>
        <v>#REF!</v>
      </c>
      <c r="S11" s="19" t="s">
        <v>60</v>
      </c>
      <c r="T11" s="11" t="e">
        <f>LOOKUP(B11,#REF!,#REF!)</f>
        <v>#REF!</v>
      </c>
      <c r="U11" s="11" t="e">
        <f>LOOKUP(B11,#REF!,#REF!)</f>
        <v>#REF!</v>
      </c>
      <c r="V11" s="11" t="e">
        <f>LOOKUP(B11,#REF!,#REF!)</f>
        <v>#REF!</v>
      </c>
      <c r="W11" s="11" t="e">
        <f>LOOKUP(B11,#REF!,#REF!)</f>
        <v>#REF!</v>
      </c>
      <c r="X11" s="11" t="e">
        <f>LOOKUP(B11,#REF!,#REF!)</f>
        <v>#REF!</v>
      </c>
      <c r="Y11" t="s">
        <v>60</v>
      </c>
      <c r="Z11">
        <f>MAX(G$4:G10)+1</f>
        <v>5</v>
      </c>
      <c r="AA11">
        <f>MAX(H$4:H10)+1</f>
        <v>3</v>
      </c>
      <c r="AB11">
        <f>MAX(I$4:I10)+1</f>
        <v>2</v>
      </c>
      <c r="AC11">
        <f>MAX(J$4:J10)+1</f>
        <v>1</v>
      </c>
      <c r="AD11">
        <f>MAX(K$4:K10)+1</f>
        <v>1</v>
      </c>
      <c r="AE11">
        <f>MAX(L$4:L10)+1</f>
        <v>1</v>
      </c>
      <c r="AF11">
        <f>MAX(M$4:M10)+1</f>
        <v>1</v>
      </c>
      <c r="AG11">
        <f>MAX(N$4:N10)+1</f>
        <v>1</v>
      </c>
      <c r="AH11" t="e">
        <f>MAX(O$4:O10)+1</f>
        <v>#REF!</v>
      </c>
      <c r="AI11" t="e">
        <f>MAX(P$4:P10)+1</f>
        <v>#REF!</v>
      </c>
      <c r="AJ11" t="e">
        <f>MAX(Q$4:Q10)+1</f>
        <v>#REF!</v>
      </c>
      <c r="AK11" t="e">
        <f>MAX(R$4:R10)+1</f>
        <v>#REF!</v>
      </c>
      <c r="AM11" s="20" t="e">
        <f>LOOKUP(T11,#REF!,#REF!)</f>
        <v>#REF!</v>
      </c>
    </row>
    <row r="12" spans="1:39" ht="12.75">
      <c r="A12" s="35" t="s">
        <v>17</v>
      </c>
      <c r="B12" s="38">
        <v>15</v>
      </c>
      <c r="C12" s="34" t="s">
        <v>95</v>
      </c>
      <c r="D12" s="34" t="s">
        <v>107</v>
      </c>
      <c r="E12" s="35">
        <v>1973</v>
      </c>
      <c r="F12" s="39">
        <v>0.01045138888888889</v>
      </c>
      <c r="G12" s="44">
        <v>6</v>
      </c>
      <c r="H12" s="44"/>
      <c r="I12" s="44"/>
      <c r="J12" s="44"/>
      <c r="K12" s="44"/>
      <c r="L12" s="44"/>
      <c r="M12" s="44"/>
      <c r="N12" s="44"/>
      <c r="O12" s="44" t="e">
        <f t="shared" si="0"/>
        <v>#REF!</v>
      </c>
      <c r="P12" s="44" t="e">
        <f t="shared" si="1"/>
        <v>#REF!</v>
      </c>
      <c r="Q12" s="44" t="e">
        <f t="shared" si="2"/>
        <v>#REF!</v>
      </c>
      <c r="R12" s="44" t="e">
        <f t="shared" si="3"/>
        <v>#REF!</v>
      </c>
      <c r="S12" s="19" t="s">
        <v>60</v>
      </c>
      <c r="T12" s="11" t="e">
        <f>LOOKUP(B12,#REF!,#REF!)</f>
        <v>#REF!</v>
      </c>
      <c r="U12" s="11" t="e">
        <f>LOOKUP(B12,#REF!,#REF!)</f>
        <v>#REF!</v>
      </c>
      <c r="V12" s="11" t="e">
        <f>LOOKUP(B12,#REF!,#REF!)</f>
        <v>#REF!</v>
      </c>
      <c r="W12" s="11" t="e">
        <f>LOOKUP(B12,#REF!,#REF!)</f>
        <v>#REF!</v>
      </c>
      <c r="X12" s="11" t="e">
        <f>LOOKUP(B12,#REF!,#REF!)</f>
        <v>#REF!</v>
      </c>
      <c r="Y12" t="s">
        <v>60</v>
      </c>
      <c r="Z12">
        <f>MAX(G$4:G11)+1</f>
        <v>6</v>
      </c>
      <c r="AA12">
        <f>MAX(H$4:H11)+1</f>
        <v>3</v>
      </c>
      <c r="AB12">
        <f>MAX(I$4:I11)+1</f>
        <v>2</v>
      </c>
      <c r="AC12">
        <f>MAX(J$4:J11)+1</f>
        <v>1</v>
      </c>
      <c r="AD12">
        <f>MAX(K$4:K11)+1</f>
        <v>1</v>
      </c>
      <c r="AE12">
        <f>MAX(L$4:L11)+1</f>
        <v>1</v>
      </c>
      <c r="AF12">
        <f>MAX(M$4:M11)+1</f>
        <v>1</v>
      </c>
      <c r="AG12">
        <f>MAX(N$4:N11)+1</f>
        <v>1</v>
      </c>
      <c r="AH12" t="e">
        <f>MAX(O$4:O11)+1</f>
        <v>#REF!</v>
      </c>
      <c r="AI12" t="e">
        <f>MAX(P$4:P11)+1</f>
        <v>#REF!</v>
      </c>
      <c r="AJ12" t="e">
        <f>MAX(Q$4:Q11)+1</f>
        <v>#REF!</v>
      </c>
      <c r="AK12" t="e">
        <f>MAX(R$4:R11)+1</f>
        <v>#REF!</v>
      </c>
      <c r="AM12" s="20" t="e">
        <f>LOOKUP(T12,#REF!,#REF!)</f>
        <v>#REF!</v>
      </c>
    </row>
    <row r="13" spans="1:39" ht="12.75">
      <c r="A13" s="35" t="s">
        <v>18</v>
      </c>
      <c r="B13" s="38">
        <v>6</v>
      </c>
      <c r="C13" s="34" t="s">
        <v>96</v>
      </c>
      <c r="D13" s="34" t="s">
        <v>104</v>
      </c>
      <c r="E13" s="35">
        <v>1974</v>
      </c>
      <c r="F13" s="39">
        <v>0.01068287037037037</v>
      </c>
      <c r="G13" s="44">
        <v>7</v>
      </c>
      <c r="H13" s="44"/>
      <c r="I13" s="44"/>
      <c r="J13" s="44"/>
      <c r="K13" s="44"/>
      <c r="L13" s="44"/>
      <c r="M13" s="44"/>
      <c r="N13" s="44"/>
      <c r="O13" s="44" t="e">
        <f t="shared" si="0"/>
        <v>#REF!</v>
      </c>
      <c r="P13" s="44" t="e">
        <f t="shared" si="1"/>
        <v>#REF!</v>
      </c>
      <c r="Q13" s="44" t="e">
        <f t="shared" si="2"/>
        <v>#REF!</v>
      </c>
      <c r="R13" s="44" t="e">
        <f t="shared" si="3"/>
        <v>#REF!</v>
      </c>
      <c r="S13" s="19" t="s">
        <v>60</v>
      </c>
      <c r="T13" s="11" t="e">
        <f>LOOKUP(B13,#REF!,#REF!)</f>
        <v>#REF!</v>
      </c>
      <c r="U13" s="11" t="e">
        <f>LOOKUP(B13,#REF!,#REF!)</f>
        <v>#REF!</v>
      </c>
      <c r="V13" s="11" t="e">
        <f>LOOKUP(B13,#REF!,#REF!)</f>
        <v>#REF!</v>
      </c>
      <c r="W13" s="11" t="e">
        <f>LOOKUP(B13,#REF!,#REF!)</f>
        <v>#REF!</v>
      </c>
      <c r="X13" s="11" t="e">
        <f>LOOKUP(B13,#REF!,#REF!)</f>
        <v>#REF!</v>
      </c>
      <c r="Y13" t="s">
        <v>60</v>
      </c>
      <c r="Z13">
        <f>MAX(G$4:G12)+1</f>
        <v>7</v>
      </c>
      <c r="AA13">
        <f>MAX(H$4:H12)+1</f>
        <v>3</v>
      </c>
      <c r="AB13">
        <f>MAX(I$4:I12)+1</f>
        <v>2</v>
      </c>
      <c r="AC13">
        <f>MAX(J$4:J12)+1</f>
        <v>1</v>
      </c>
      <c r="AD13">
        <f>MAX(K$4:K12)+1</f>
        <v>1</v>
      </c>
      <c r="AE13">
        <f>MAX(L$4:L12)+1</f>
        <v>1</v>
      </c>
      <c r="AF13">
        <f>MAX(M$4:M12)+1</f>
        <v>1</v>
      </c>
      <c r="AG13">
        <f>MAX(N$4:N12)+1</f>
        <v>1</v>
      </c>
      <c r="AH13" t="e">
        <f>MAX(O$4:O12)+1</f>
        <v>#REF!</v>
      </c>
      <c r="AI13" t="e">
        <f>MAX(P$4:P12)+1</f>
        <v>#REF!</v>
      </c>
      <c r="AJ13" t="e">
        <f>MAX(Q$4:Q12)+1</f>
        <v>#REF!</v>
      </c>
      <c r="AK13" t="e">
        <f>MAX(R$4:R12)+1</f>
        <v>#REF!</v>
      </c>
      <c r="AM13" s="20" t="e">
        <f>LOOKUP(T13,#REF!,#REF!)</f>
        <v>#REF!</v>
      </c>
    </row>
    <row r="14" spans="1:39" ht="12.75">
      <c r="A14" s="35" t="s">
        <v>19</v>
      </c>
      <c r="B14" s="38">
        <v>18</v>
      </c>
      <c r="C14" s="34" t="s">
        <v>97</v>
      </c>
      <c r="D14" s="34" t="s">
        <v>108</v>
      </c>
      <c r="E14" s="35">
        <v>1958</v>
      </c>
      <c r="F14" s="39">
        <v>0.01085648148148148</v>
      </c>
      <c r="G14" s="44"/>
      <c r="H14" s="44"/>
      <c r="I14" s="44">
        <v>2</v>
      </c>
      <c r="J14" s="44"/>
      <c r="K14" s="44"/>
      <c r="L14" s="44"/>
      <c r="M14" s="44"/>
      <c r="N14" s="44"/>
      <c r="O14" s="44" t="e">
        <f t="shared" si="0"/>
        <v>#REF!</v>
      </c>
      <c r="P14" s="44" t="e">
        <f t="shared" si="1"/>
        <v>#REF!</v>
      </c>
      <c r="Q14" s="44" t="e">
        <f t="shared" si="2"/>
        <v>#REF!</v>
      </c>
      <c r="R14" s="44" t="e">
        <f t="shared" si="3"/>
        <v>#REF!</v>
      </c>
      <c r="S14" s="19" t="s">
        <v>60</v>
      </c>
      <c r="T14" s="11" t="e">
        <f>LOOKUP(B14,#REF!,#REF!)</f>
        <v>#REF!</v>
      </c>
      <c r="U14" s="11" t="e">
        <f>LOOKUP(B14,#REF!,#REF!)</f>
        <v>#REF!</v>
      </c>
      <c r="V14" s="11" t="e">
        <f>LOOKUP(B14,#REF!,#REF!)</f>
        <v>#REF!</v>
      </c>
      <c r="W14" s="11" t="e">
        <f>LOOKUP(B14,#REF!,#REF!)</f>
        <v>#REF!</v>
      </c>
      <c r="X14" s="11" t="e">
        <f>LOOKUP(B14,#REF!,#REF!)</f>
        <v>#REF!</v>
      </c>
      <c r="Y14" t="s">
        <v>60</v>
      </c>
      <c r="Z14">
        <f>MAX(G$4:G13)+1</f>
        <v>8</v>
      </c>
      <c r="AA14">
        <f>MAX(H$4:H13)+1</f>
        <v>3</v>
      </c>
      <c r="AB14">
        <f>MAX(I$4:I13)+1</f>
        <v>2</v>
      </c>
      <c r="AC14">
        <f>MAX(J$4:J13)+1</f>
        <v>1</v>
      </c>
      <c r="AD14">
        <f>MAX(K$4:K13)+1</f>
        <v>1</v>
      </c>
      <c r="AE14">
        <f>MAX(L$4:L13)+1</f>
        <v>1</v>
      </c>
      <c r="AF14">
        <f>MAX(M$4:M13)+1</f>
        <v>1</v>
      </c>
      <c r="AG14">
        <f>MAX(N$4:N13)+1</f>
        <v>1</v>
      </c>
      <c r="AH14" t="e">
        <f>MAX(O$4:O13)+1</f>
        <v>#REF!</v>
      </c>
      <c r="AI14" t="e">
        <f>MAX(P$4:P13)+1</f>
        <v>#REF!</v>
      </c>
      <c r="AJ14" t="e">
        <f>MAX(Q$4:Q13)+1</f>
        <v>#REF!</v>
      </c>
      <c r="AK14" t="e">
        <f>MAX(R$4:R13)+1</f>
        <v>#REF!</v>
      </c>
      <c r="AM14" s="20" t="e">
        <f>LOOKUP(T14,#REF!,#REF!)</f>
        <v>#REF!</v>
      </c>
    </row>
    <row r="15" spans="1:39" ht="12.75">
      <c r="A15" s="35" t="s">
        <v>20</v>
      </c>
      <c r="B15" s="38">
        <v>28</v>
      </c>
      <c r="C15" s="34" t="s">
        <v>98</v>
      </c>
      <c r="D15" s="34" t="s">
        <v>67</v>
      </c>
      <c r="E15" s="35">
        <v>1987</v>
      </c>
      <c r="F15" s="39">
        <v>0.010902777777777777</v>
      </c>
      <c r="G15" s="44">
        <v>8</v>
      </c>
      <c r="H15" s="44"/>
      <c r="I15" s="44"/>
      <c r="J15" s="44"/>
      <c r="K15" s="44"/>
      <c r="L15" s="44"/>
      <c r="M15" s="44"/>
      <c r="N15" s="44"/>
      <c r="O15" s="44" t="e">
        <f t="shared" si="0"/>
        <v>#REF!</v>
      </c>
      <c r="P15" s="44" t="e">
        <f t="shared" si="1"/>
        <v>#REF!</v>
      </c>
      <c r="Q15" s="44" t="e">
        <f t="shared" si="2"/>
        <v>#REF!</v>
      </c>
      <c r="R15" s="44" t="e">
        <f t="shared" si="3"/>
        <v>#REF!</v>
      </c>
      <c r="S15" s="19" t="s">
        <v>60</v>
      </c>
      <c r="T15" s="11" t="e">
        <f>LOOKUP(B15,#REF!,#REF!)</f>
        <v>#REF!</v>
      </c>
      <c r="U15" s="11" t="e">
        <f>LOOKUP(B15,#REF!,#REF!)</f>
        <v>#REF!</v>
      </c>
      <c r="V15" s="11" t="e">
        <f>LOOKUP(B15,#REF!,#REF!)</f>
        <v>#REF!</v>
      </c>
      <c r="W15" s="11" t="e">
        <f>LOOKUP(B15,#REF!,#REF!)</f>
        <v>#REF!</v>
      </c>
      <c r="X15" s="11" t="e">
        <f>LOOKUP(B15,#REF!,#REF!)</f>
        <v>#REF!</v>
      </c>
      <c r="Y15" t="s">
        <v>60</v>
      </c>
      <c r="Z15">
        <f>MAX(G$4:G14)+1</f>
        <v>8</v>
      </c>
      <c r="AA15">
        <f>MAX(H$4:H14)+1</f>
        <v>3</v>
      </c>
      <c r="AB15">
        <f>MAX(I$4:I14)+1</f>
        <v>3</v>
      </c>
      <c r="AC15">
        <f>MAX(J$4:J14)+1</f>
        <v>1</v>
      </c>
      <c r="AD15">
        <f>MAX(K$4:K14)+1</f>
        <v>1</v>
      </c>
      <c r="AE15">
        <f>MAX(L$4:L14)+1</f>
        <v>1</v>
      </c>
      <c r="AF15">
        <f>MAX(M$4:M14)+1</f>
        <v>1</v>
      </c>
      <c r="AG15">
        <f>MAX(N$4:N14)+1</f>
        <v>1</v>
      </c>
      <c r="AH15" t="e">
        <f>MAX(O$4:O14)+1</f>
        <v>#REF!</v>
      </c>
      <c r="AI15" t="e">
        <f>MAX(P$4:P14)+1</f>
        <v>#REF!</v>
      </c>
      <c r="AJ15" t="e">
        <f>MAX(Q$4:Q14)+1</f>
        <v>#REF!</v>
      </c>
      <c r="AK15" t="e">
        <f>MAX(R$4:R14)+1</f>
        <v>#REF!</v>
      </c>
      <c r="AM15" s="20" t="e">
        <f>LOOKUP(T15,#REF!,#REF!)</f>
        <v>#REF!</v>
      </c>
    </row>
    <row r="16" spans="1:39" ht="12.75">
      <c r="A16" s="35" t="s">
        <v>21</v>
      </c>
      <c r="B16" s="38">
        <v>16</v>
      </c>
      <c r="C16" s="34" t="s">
        <v>99</v>
      </c>
      <c r="D16" s="34" t="s">
        <v>67</v>
      </c>
      <c r="E16" s="35">
        <v>1977</v>
      </c>
      <c r="F16" s="39">
        <v>0.010983796296296297</v>
      </c>
      <c r="G16" s="44">
        <v>9</v>
      </c>
      <c r="H16" s="44"/>
      <c r="I16" s="44"/>
      <c r="J16" s="44"/>
      <c r="K16" s="44"/>
      <c r="L16" s="44"/>
      <c r="M16" s="44"/>
      <c r="N16" s="44"/>
      <c r="O16" s="44" t="e">
        <f t="shared" si="0"/>
        <v>#REF!</v>
      </c>
      <c r="P16" s="44" t="e">
        <f t="shared" si="1"/>
        <v>#REF!</v>
      </c>
      <c r="Q16" s="44" t="e">
        <f t="shared" si="2"/>
        <v>#REF!</v>
      </c>
      <c r="R16" s="44" t="e">
        <f t="shared" si="3"/>
        <v>#REF!</v>
      </c>
      <c r="S16" s="19" t="s">
        <v>60</v>
      </c>
      <c r="T16" s="11" t="e">
        <f>LOOKUP(B16,#REF!,#REF!)</f>
        <v>#REF!</v>
      </c>
      <c r="U16" s="11" t="e">
        <f>LOOKUP(B16,#REF!,#REF!)</f>
        <v>#REF!</v>
      </c>
      <c r="V16" s="11" t="e">
        <f>LOOKUP(B16,#REF!,#REF!)</f>
        <v>#REF!</v>
      </c>
      <c r="W16" s="11" t="e">
        <f>LOOKUP(B16,#REF!,#REF!)</f>
        <v>#REF!</v>
      </c>
      <c r="X16" s="11" t="e">
        <f>LOOKUP(B16,#REF!,#REF!)</f>
        <v>#REF!</v>
      </c>
      <c r="Y16" t="s">
        <v>60</v>
      </c>
      <c r="Z16">
        <f>MAX(G$4:G15)+1</f>
        <v>9</v>
      </c>
      <c r="AA16">
        <f>MAX(H$4:H15)+1</f>
        <v>3</v>
      </c>
      <c r="AB16">
        <f>MAX(I$4:I15)+1</f>
        <v>3</v>
      </c>
      <c r="AC16">
        <f>MAX(J$4:J15)+1</f>
        <v>1</v>
      </c>
      <c r="AD16">
        <f>MAX(K$4:K15)+1</f>
        <v>1</v>
      </c>
      <c r="AE16">
        <f>MAX(L$4:L15)+1</f>
        <v>1</v>
      </c>
      <c r="AF16">
        <f>MAX(M$4:M15)+1</f>
        <v>1</v>
      </c>
      <c r="AG16">
        <f>MAX(N$4:N15)+1</f>
        <v>1</v>
      </c>
      <c r="AH16" t="e">
        <f>MAX(O$4:O15)+1</f>
        <v>#REF!</v>
      </c>
      <c r="AI16" t="e">
        <f>MAX(P$4:P15)+1</f>
        <v>#REF!</v>
      </c>
      <c r="AJ16" t="e">
        <f>MAX(Q$4:Q15)+1</f>
        <v>#REF!</v>
      </c>
      <c r="AK16" t="e">
        <f>MAX(R$4:R15)+1</f>
        <v>#REF!</v>
      </c>
      <c r="AM16" s="20" t="e">
        <f>LOOKUP(T16,#REF!,#REF!)</f>
        <v>#REF!</v>
      </c>
    </row>
    <row r="17" spans="1:39" ht="12.75">
      <c r="A17" s="35" t="s">
        <v>22</v>
      </c>
      <c r="B17" s="38">
        <v>36</v>
      </c>
      <c r="C17" s="34" t="s">
        <v>89</v>
      </c>
      <c r="D17" s="34" t="s">
        <v>67</v>
      </c>
      <c r="E17" s="35">
        <v>1981</v>
      </c>
      <c r="F17" s="39">
        <v>0.011412037037037038</v>
      </c>
      <c r="G17" s="44">
        <v>10</v>
      </c>
      <c r="H17" s="44"/>
      <c r="I17" s="44"/>
      <c r="J17" s="44"/>
      <c r="K17" s="44"/>
      <c r="L17" s="44"/>
      <c r="M17" s="44"/>
      <c r="N17" s="44"/>
      <c r="O17" s="44" t="e">
        <f t="shared" si="0"/>
        <v>#REF!</v>
      </c>
      <c r="P17" s="44" t="e">
        <f t="shared" si="1"/>
        <v>#REF!</v>
      </c>
      <c r="Q17" s="44" t="e">
        <f t="shared" si="2"/>
        <v>#REF!</v>
      </c>
      <c r="R17" s="44" t="e">
        <f t="shared" si="3"/>
        <v>#REF!</v>
      </c>
      <c r="S17" s="19" t="s">
        <v>60</v>
      </c>
      <c r="T17" s="11" t="e">
        <f>LOOKUP(B17,#REF!,#REF!)</f>
        <v>#REF!</v>
      </c>
      <c r="U17" s="11" t="e">
        <f>LOOKUP(B17,#REF!,#REF!)</f>
        <v>#REF!</v>
      </c>
      <c r="V17" s="11" t="e">
        <f>LOOKUP(B17,#REF!,#REF!)</f>
        <v>#REF!</v>
      </c>
      <c r="W17" s="11" t="e">
        <f>LOOKUP(B17,#REF!,#REF!)</f>
        <v>#REF!</v>
      </c>
      <c r="X17" s="11" t="e">
        <f>LOOKUP(B17,#REF!,#REF!)</f>
        <v>#REF!</v>
      </c>
      <c r="Y17" t="s">
        <v>60</v>
      </c>
      <c r="Z17">
        <f>MAX(G$4:G16)+1</f>
        <v>10</v>
      </c>
      <c r="AA17">
        <f>MAX(H$4:H16)+1</f>
        <v>3</v>
      </c>
      <c r="AB17">
        <f>MAX(I$4:I16)+1</f>
        <v>3</v>
      </c>
      <c r="AC17">
        <f>MAX(J$4:J16)+1</f>
        <v>1</v>
      </c>
      <c r="AD17">
        <f>MAX(K$4:K16)+1</f>
        <v>1</v>
      </c>
      <c r="AE17">
        <f>MAX(L$4:L16)+1</f>
        <v>1</v>
      </c>
      <c r="AF17">
        <f>MAX(M$4:M16)+1</f>
        <v>1</v>
      </c>
      <c r="AG17">
        <f>MAX(N$4:N16)+1</f>
        <v>1</v>
      </c>
      <c r="AH17" t="e">
        <f>MAX(O$4:O16)+1</f>
        <v>#REF!</v>
      </c>
      <c r="AI17" t="e">
        <f>MAX(P$4:P16)+1</f>
        <v>#REF!</v>
      </c>
      <c r="AJ17" t="e">
        <f>MAX(Q$4:Q16)+1</f>
        <v>#REF!</v>
      </c>
      <c r="AK17" t="e">
        <f>MAX(R$4:R16)+1</f>
        <v>#REF!</v>
      </c>
      <c r="AM17" s="20" t="e">
        <f>LOOKUP(T17,#REF!,#REF!)</f>
        <v>#REF!</v>
      </c>
    </row>
    <row r="18" spans="1:39" ht="12.75">
      <c r="A18" s="35" t="s">
        <v>23</v>
      </c>
      <c r="B18" s="38">
        <v>24</v>
      </c>
      <c r="C18" s="34" t="s">
        <v>100</v>
      </c>
      <c r="D18" s="34" t="s">
        <v>109</v>
      </c>
      <c r="E18" s="35">
        <v>1956</v>
      </c>
      <c r="F18" s="39">
        <v>0.011793981481481482</v>
      </c>
      <c r="G18" s="44"/>
      <c r="H18" s="44"/>
      <c r="I18" s="44">
        <v>3</v>
      </c>
      <c r="J18" s="44"/>
      <c r="K18" s="44"/>
      <c r="L18" s="44"/>
      <c r="M18" s="44"/>
      <c r="N18" s="44"/>
      <c r="O18" s="44" t="e">
        <f t="shared" si="0"/>
        <v>#REF!</v>
      </c>
      <c r="P18" s="44" t="e">
        <f t="shared" si="1"/>
        <v>#REF!</v>
      </c>
      <c r="Q18" s="44" t="e">
        <f t="shared" si="2"/>
        <v>#REF!</v>
      </c>
      <c r="R18" s="44" t="e">
        <f t="shared" si="3"/>
        <v>#REF!</v>
      </c>
      <c r="S18" s="19" t="s">
        <v>60</v>
      </c>
      <c r="T18" s="11" t="e">
        <f>LOOKUP(B18,#REF!,#REF!)</f>
        <v>#REF!</v>
      </c>
      <c r="U18" s="11" t="e">
        <f>LOOKUP(B18,#REF!,#REF!)</f>
        <v>#REF!</v>
      </c>
      <c r="V18" s="11" t="e">
        <f>LOOKUP(B18,#REF!,#REF!)</f>
        <v>#REF!</v>
      </c>
      <c r="W18" s="11" t="e">
        <f>LOOKUP(B18,#REF!,#REF!)</f>
        <v>#REF!</v>
      </c>
      <c r="X18" s="11" t="e">
        <f>LOOKUP(B18,#REF!,#REF!)</f>
        <v>#REF!</v>
      </c>
      <c r="Y18" t="s">
        <v>60</v>
      </c>
      <c r="Z18">
        <f>MAX(G$4:G17)+1</f>
        <v>11</v>
      </c>
      <c r="AA18">
        <f>MAX(H$4:H17)+1</f>
        <v>3</v>
      </c>
      <c r="AB18">
        <f>MAX(I$4:I17)+1</f>
        <v>3</v>
      </c>
      <c r="AC18">
        <f>MAX(J$4:J17)+1</f>
        <v>1</v>
      </c>
      <c r="AD18">
        <f>MAX(K$4:K17)+1</f>
        <v>1</v>
      </c>
      <c r="AE18">
        <f>MAX(L$4:L17)+1</f>
        <v>1</v>
      </c>
      <c r="AF18">
        <f>MAX(M$4:M17)+1</f>
        <v>1</v>
      </c>
      <c r="AG18">
        <f>MAX(N$4:N17)+1</f>
        <v>1</v>
      </c>
      <c r="AH18" t="e">
        <f>MAX(O$4:O17)+1</f>
        <v>#REF!</v>
      </c>
      <c r="AI18" t="e">
        <f>MAX(P$4:P17)+1</f>
        <v>#REF!</v>
      </c>
      <c r="AJ18" t="e">
        <f>MAX(Q$4:Q17)+1</f>
        <v>#REF!</v>
      </c>
      <c r="AK18" t="e">
        <f>MAX(R$4:R17)+1</f>
        <v>#REF!</v>
      </c>
      <c r="AM18" s="20" t="e">
        <f>LOOKUP(T18,#REF!,#REF!)</f>
        <v>#REF!</v>
      </c>
    </row>
    <row r="19" spans="1:39" ht="12.75">
      <c r="A19" s="35" t="s">
        <v>24</v>
      </c>
      <c r="B19" s="49">
        <v>31</v>
      </c>
      <c r="C19" s="50" t="s">
        <v>68</v>
      </c>
      <c r="D19" s="50" t="s">
        <v>69</v>
      </c>
      <c r="E19" s="51">
        <v>1945</v>
      </c>
      <c r="F19" s="52">
        <v>0.012037037037037035</v>
      </c>
      <c r="G19" s="53"/>
      <c r="H19" s="53"/>
      <c r="I19" s="53"/>
      <c r="J19" s="53">
        <v>1</v>
      </c>
      <c r="K19" s="44"/>
      <c r="L19" s="44"/>
      <c r="M19" s="44"/>
      <c r="N19" s="44"/>
      <c r="O19" s="44" t="e">
        <f t="shared" si="0"/>
        <v>#REF!</v>
      </c>
      <c r="P19" s="44" t="e">
        <f t="shared" si="1"/>
        <v>#REF!</v>
      </c>
      <c r="Q19" s="44" t="e">
        <f t="shared" si="2"/>
        <v>#REF!</v>
      </c>
      <c r="R19" s="44" t="e">
        <f t="shared" si="3"/>
        <v>#REF!</v>
      </c>
      <c r="S19" s="19" t="s">
        <v>60</v>
      </c>
      <c r="T19" s="11" t="e">
        <f>LOOKUP(B19,#REF!,#REF!)</f>
        <v>#REF!</v>
      </c>
      <c r="U19" s="11" t="e">
        <f>LOOKUP(B19,#REF!,#REF!)</f>
        <v>#REF!</v>
      </c>
      <c r="V19" s="11" t="e">
        <f>LOOKUP(B19,#REF!,#REF!)</f>
        <v>#REF!</v>
      </c>
      <c r="W19" s="11" t="e">
        <f>LOOKUP(B19,#REF!,#REF!)</f>
        <v>#REF!</v>
      </c>
      <c r="X19" s="11" t="e">
        <f>LOOKUP(B19,#REF!,#REF!)</f>
        <v>#REF!</v>
      </c>
      <c r="Y19" t="s">
        <v>60</v>
      </c>
      <c r="Z19">
        <f>MAX(G$4:G18)+1</f>
        <v>11</v>
      </c>
      <c r="AA19">
        <f>MAX(H$4:H18)+1</f>
        <v>3</v>
      </c>
      <c r="AB19">
        <f>MAX(I$4:I18)+1</f>
        <v>4</v>
      </c>
      <c r="AC19">
        <f>MAX(J$4:J18)+1</f>
        <v>1</v>
      </c>
      <c r="AD19">
        <f>MAX(K$4:K18)+1</f>
        <v>1</v>
      </c>
      <c r="AE19">
        <f>MAX(L$4:L18)+1</f>
        <v>1</v>
      </c>
      <c r="AF19">
        <f>MAX(M$4:M18)+1</f>
        <v>1</v>
      </c>
      <c r="AG19">
        <f>MAX(N$4:N18)+1</f>
        <v>1</v>
      </c>
      <c r="AH19" t="e">
        <f>MAX(O$4:O18)+1</f>
        <v>#REF!</v>
      </c>
      <c r="AI19" t="e">
        <f>MAX(P$4:P18)+1</f>
        <v>#REF!</v>
      </c>
      <c r="AJ19" t="e">
        <f>MAX(Q$4:Q18)+1</f>
        <v>#REF!</v>
      </c>
      <c r="AK19" t="e">
        <f>MAX(R$4:R18)+1</f>
        <v>#REF!</v>
      </c>
      <c r="AM19" s="20" t="e">
        <f>LOOKUP(T19,#REF!,#REF!)</f>
        <v>#REF!</v>
      </c>
    </row>
    <row r="20" spans="1:39" ht="12.75">
      <c r="A20" s="35" t="s">
        <v>25</v>
      </c>
      <c r="B20" s="38">
        <v>3</v>
      </c>
      <c r="C20" s="34" t="s">
        <v>90</v>
      </c>
      <c r="D20" s="34" t="s">
        <v>104</v>
      </c>
      <c r="E20" s="35">
        <v>1962</v>
      </c>
      <c r="F20" s="39">
        <v>0.012326388888888888</v>
      </c>
      <c r="G20" s="44"/>
      <c r="H20" s="44">
        <v>3</v>
      </c>
      <c r="I20" s="44"/>
      <c r="J20" s="44"/>
      <c r="K20" s="44"/>
      <c r="L20" s="44"/>
      <c r="M20" s="44"/>
      <c r="N20" s="44"/>
      <c r="O20" s="44" t="e">
        <f t="shared" si="0"/>
        <v>#REF!</v>
      </c>
      <c r="P20" s="44" t="e">
        <f t="shared" si="1"/>
        <v>#REF!</v>
      </c>
      <c r="Q20" s="44" t="e">
        <f t="shared" si="2"/>
        <v>#REF!</v>
      </c>
      <c r="R20" s="44" t="e">
        <f t="shared" si="3"/>
        <v>#REF!</v>
      </c>
      <c r="S20" s="19" t="s">
        <v>60</v>
      </c>
      <c r="T20" s="11" t="e">
        <f>LOOKUP(B20,#REF!,#REF!)</f>
        <v>#REF!</v>
      </c>
      <c r="U20" s="11" t="e">
        <f>LOOKUP(B20,#REF!,#REF!)</f>
        <v>#REF!</v>
      </c>
      <c r="V20" s="11" t="e">
        <f>LOOKUP(B20,#REF!,#REF!)</f>
        <v>#REF!</v>
      </c>
      <c r="W20" s="11" t="e">
        <f>LOOKUP(B20,#REF!,#REF!)</f>
        <v>#REF!</v>
      </c>
      <c r="X20" s="11" t="e">
        <f>LOOKUP(B20,#REF!,#REF!)</f>
        <v>#REF!</v>
      </c>
      <c r="Y20" t="s">
        <v>60</v>
      </c>
      <c r="Z20">
        <f>MAX(G$4:G19)+1</f>
        <v>11</v>
      </c>
      <c r="AA20">
        <f>MAX(H$4:H19)+1</f>
        <v>3</v>
      </c>
      <c r="AB20">
        <f>MAX(I$4:I19)+1</f>
        <v>4</v>
      </c>
      <c r="AC20">
        <f>MAX(J$4:J19)+1</f>
        <v>2</v>
      </c>
      <c r="AD20">
        <f>MAX(K$4:K19)+1</f>
        <v>1</v>
      </c>
      <c r="AE20">
        <f>MAX(L$4:L19)+1</f>
        <v>1</v>
      </c>
      <c r="AF20">
        <f>MAX(M$4:M19)+1</f>
        <v>1</v>
      </c>
      <c r="AG20">
        <f>MAX(N$4:N19)+1</f>
        <v>1</v>
      </c>
      <c r="AH20" t="e">
        <f>MAX(O$4:O19)+1</f>
        <v>#REF!</v>
      </c>
      <c r="AI20" t="e">
        <f>MAX(P$4:P19)+1</f>
        <v>#REF!</v>
      </c>
      <c r="AJ20" t="e">
        <f>MAX(Q$4:Q19)+1</f>
        <v>#REF!</v>
      </c>
      <c r="AK20" t="e">
        <f>MAX(R$4:R19)+1</f>
        <v>#REF!</v>
      </c>
      <c r="AM20" s="20" t="e">
        <f>LOOKUP(T20,#REF!,#REF!)</f>
        <v>#REF!</v>
      </c>
    </row>
    <row r="21" spans="1:39" ht="12.75">
      <c r="A21" s="35" t="s">
        <v>26</v>
      </c>
      <c r="B21" s="38">
        <v>38</v>
      </c>
      <c r="C21" s="34" t="s">
        <v>101</v>
      </c>
      <c r="D21" s="34" t="s">
        <v>110</v>
      </c>
      <c r="E21" s="35">
        <v>1953</v>
      </c>
      <c r="F21" s="39">
        <v>0.012534722222222223</v>
      </c>
      <c r="G21" s="44"/>
      <c r="H21" s="44"/>
      <c r="I21" s="44">
        <v>4</v>
      </c>
      <c r="J21" s="44"/>
      <c r="K21" s="44"/>
      <c r="L21" s="44"/>
      <c r="M21" s="44"/>
      <c r="N21" s="44"/>
      <c r="O21" s="44" t="e">
        <f t="shared" si="0"/>
        <v>#REF!</v>
      </c>
      <c r="P21" s="44" t="e">
        <f t="shared" si="1"/>
        <v>#REF!</v>
      </c>
      <c r="Q21" s="44" t="e">
        <f t="shared" si="2"/>
        <v>#REF!</v>
      </c>
      <c r="R21" s="44" t="e">
        <f t="shared" si="3"/>
        <v>#REF!</v>
      </c>
      <c r="S21" s="19" t="s">
        <v>60</v>
      </c>
      <c r="T21" s="11" t="e">
        <f>LOOKUP(B21,#REF!,#REF!)</f>
        <v>#REF!</v>
      </c>
      <c r="U21" s="11" t="e">
        <f>LOOKUP(B21,#REF!,#REF!)</f>
        <v>#REF!</v>
      </c>
      <c r="V21" s="11" t="e">
        <f>LOOKUP(B21,#REF!,#REF!)</f>
        <v>#REF!</v>
      </c>
      <c r="W21" s="11" t="e">
        <f>LOOKUP(B21,#REF!,#REF!)</f>
        <v>#REF!</v>
      </c>
      <c r="X21" s="11" t="e">
        <f>LOOKUP(B21,#REF!,#REF!)</f>
        <v>#REF!</v>
      </c>
      <c r="Y21" t="s">
        <v>60</v>
      </c>
      <c r="Z21">
        <f>MAX(G$4:G20)+1</f>
        <v>11</v>
      </c>
      <c r="AA21">
        <f>MAX(H$4:H20)+1</f>
        <v>4</v>
      </c>
      <c r="AB21">
        <f>MAX(I$4:I20)+1</f>
        <v>4</v>
      </c>
      <c r="AC21">
        <f>MAX(J$4:J20)+1</f>
        <v>2</v>
      </c>
      <c r="AD21">
        <f>MAX(K$4:K20)+1</f>
        <v>1</v>
      </c>
      <c r="AE21">
        <f>MAX(L$4:L20)+1</f>
        <v>1</v>
      </c>
      <c r="AF21">
        <f>MAX(M$4:M20)+1</f>
        <v>1</v>
      </c>
      <c r="AG21">
        <f>MAX(N$4:N20)+1</f>
        <v>1</v>
      </c>
      <c r="AH21" t="e">
        <f>MAX(O$4:O20)+1</f>
        <v>#REF!</v>
      </c>
      <c r="AI21" t="e">
        <f>MAX(P$4:P20)+1</f>
        <v>#REF!</v>
      </c>
      <c r="AJ21" t="e">
        <f>MAX(Q$4:Q20)+1</f>
        <v>#REF!</v>
      </c>
      <c r="AK21" t="e">
        <f>MAX(R$4:R20)+1</f>
        <v>#REF!</v>
      </c>
      <c r="AM21" s="20" t="e">
        <f>LOOKUP(T21,#REF!,#REF!)</f>
        <v>#REF!</v>
      </c>
    </row>
    <row r="22" spans="1:39" ht="12.75">
      <c r="A22" s="35" t="s">
        <v>27</v>
      </c>
      <c r="B22" s="38">
        <v>34</v>
      </c>
      <c r="C22" s="34" t="s">
        <v>102</v>
      </c>
      <c r="D22" s="34" t="s">
        <v>104</v>
      </c>
      <c r="E22" s="35">
        <v>1949</v>
      </c>
      <c r="F22" s="39">
        <v>0.012638888888888889</v>
      </c>
      <c r="G22" s="44"/>
      <c r="H22" s="44"/>
      <c r="I22" s="44"/>
      <c r="J22" s="44">
        <v>2</v>
      </c>
      <c r="K22" s="44"/>
      <c r="L22" s="44"/>
      <c r="M22" s="44"/>
      <c r="N22" s="44"/>
      <c r="O22" s="44" t="e">
        <f t="shared" si="0"/>
        <v>#REF!</v>
      </c>
      <c r="P22" s="44" t="e">
        <f t="shared" si="1"/>
        <v>#REF!</v>
      </c>
      <c r="Q22" s="44" t="e">
        <f t="shared" si="2"/>
        <v>#REF!</v>
      </c>
      <c r="R22" s="44" t="e">
        <f t="shared" si="3"/>
        <v>#REF!</v>
      </c>
      <c r="S22" s="19" t="s">
        <v>60</v>
      </c>
      <c r="T22" s="11" t="e">
        <f>LOOKUP(B22,#REF!,#REF!)</f>
        <v>#REF!</v>
      </c>
      <c r="U22" s="11" t="e">
        <f>LOOKUP(B22,#REF!,#REF!)</f>
        <v>#REF!</v>
      </c>
      <c r="V22" s="11" t="e">
        <f>LOOKUP(B22,#REF!,#REF!)</f>
        <v>#REF!</v>
      </c>
      <c r="W22" s="11" t="e">
        <f>LOOKUP(B22,#REF!,#REF!)</f>
        <v>#REF!</v>
      </c>
      <c r="X22" s="11" t="e">
        <f>LOOKUP(B22,#REF!,#REF!)</f>
        <v>#REF!</v>
      </c>
      <c r="Y22" t="s">
        <v>60</v>
      </c>
      <c r="Z22">
        <f>MAX(G$4:G21)+1</f>
        <v>11</v>
      </c>
      <c r="AA22">
        <f>MAX(H$4:H21)+1</f>
        <v>4</v>
      </c>
      <c r="AB22">
        <f>MAX(I$4:I21)+1</f>
        <v>5</v>
      </c>
      <c r="AC22">
        <f>MAX(J$4:J21)+1</f>
        <v>2</v>
      </c>
      <c r="AD22">
        <f>MAX(K$4:K21)+1</f>
        <v>1</v>
      </c>
      <c r="AE22">
        <f>MAX(L$4:L21)+1</f>
        <v>1</v>
      </c>
      <c r="AF22">
        <f>MAX(M$4:M21)+1</f>
        <v>1</v>
      </c>
      <c r="AG22">
        <f>MAX(N$4:N21)+1</f>
        <v>1</v>
      </c>
      <c r="AH22" t="e">
        <f>MAX(O$4:O21)+1</f>
        <v>#REF!</v>
      </c>
      <c r="AI22" t="e">
        <f>MAX(P$4:P21)+1</f>
        <v>#REF!</v>
      </c>
      <c r="AJ22" t="e">
        <f>MAX(Q$4:Q21)+1</f>
        <v>#REF!</v>
      </c>
      <c r="AK22" t="e">
        <f>MAX(R$4:R21)+1</f>
        <v>#REF!</v>
      </c>
      <c r="AM22" s="20" t="e">
        <f>LOOKUP(T22,#REF!,#REF!)</f>
        <v>#REF!</v>
      </c>
    </row>
    <row r="23" spans="1:39" ht="12.75">
      <c r="A23" s="35" t="s">
        <v>28</v>
      </c>
      <c r="B23" s="38">
        <v>35</v>
      </c>
      <c r="C23" s="34" t="s">
        <v>103</v>
      </c>
      <c r="D23" s="34" t="s">
        <v>111</v>
      </c>
      <c r="E23" s="35">
        <v>1949</v>
      </c>
      <c r="F23" s="39">
        <v>0.012743055555555556</v>
      </c>
      <c r="G23" s="44"/>
      <c r="H23" s="44"/>
      <c r="I23" s="44"/>
      <c r="J23" s="44">
        <v>3</v>
      </c>
      <c r="K23" s="44"/>
      <c r="L23" s="44"/>
      <c r="M23" s="44"/>
      <c r="N23" s="44"/>
      <c r="O23" s="44" t="e">
        <f t="shared" si="0"/>
        <v>#REF!</v>
      </c>
      <c r="P23" s="44" t="e">
        <f t="shared" si="1"/>
        <v>#REF!</v>
      </c>
      <c r="Q23" s="44" t="e">
        <f t="shared" si="2"/>
        <v>#REF!</v>
      </c>
      <c r="R23" s="44" t="e">
        <f t="shared" si="3"/>
        <v>#REF!</v>
      </c>
      <c r="S23" s="19" t="s">
        <v>60</v>
      </c>
      <c r="T23" s="11" t="e">
        <f>LOOKUP(B23,#REF!,#REF!)</f>
        <v>#REF!</v>
      </c>
      <c r="U23" s="11" t="e">
        <f>LOOKUP(B23,#REF!,#REF!)</f>
        <v>#REF!</v>
      </c>
      <c r="V23" s="11" t="e">
        <f>LOOKUP(B23,#REF!,#REF!)</f>
        <v>#REF!</v>
      </c>
      <c r="W23" s="11" t="e">
        <f>LOOKUP(B23,#REF!,#REF!)</f>
        <v>#REF!</v>
      </c>
      <c r="X23" s="11" t="e">
        <f>LOOKUP(B23,#REF!,#REF!)</f>
        <v>#REF!</v>
      </c>
      <c r="Y23" t="s">
        <v>60</v>
      </c>
      <c r="Z23">
        <f>MAX(G$4:G22)+1</f>
        <v>11</v>
      </c>
      <c r="AA23">
        <f>MAX(H$4:H22)+1</f>
        <v>4</v>
      </c>
      <c r="AB23">
        <f>MAX(I$4:I22)+1</f>
        <v>5</v>
      </c>
      <c r="AC23">
        <f>MAX(J$4:J22)+1</f>
        <v>3</v>
      </c>
      <c r="AD23">
        <f>MAX(K$4:K22)+1</f>
        <v>1</v>
      </c>
      <c r="AE23">
        <f>MAX(L$4:L22)+1</f>
        <v>1</v>
      </c>
      <c r="AF23">
        <f>MAX(M$4:M22)+1</f>
        <v>1</v>
      </c>
      <c r="AG23">
        <f>MAX(N$4:N22)+1</f>
        <v>1</v>
      </c>
      <c r="AH23" t="e">
        <f>MAX(O$4:O22)+1</f>
        <v>#REF!</v>
      </c>
      <c r="AI23" t="e">
        <f>MAX(P$4:P22)+1</f>
        <v>#REF!</v>
      </c>
      <c r="AJ23" t="e">
        <f>MAX(Q$4:Q22)+1</f>
        <v>#REF!</v>
      </c>
      <c r="AK23" t="e">
        <f>MAX(R$4:R22)+1</f>
        <v>#REF!</v>
      </c>
      <c r="AM23" s="20" t="e">
        <f>LOOKUP(T23,#REF!,#REF!)</f>
        <v>#REF!</v>
      </c>
    </row>
    <row r="24" spans="1:39" ht="12.75">
      <c r="A24" s="35" t="s">
        <v>29</v>
      </c>
      <c r="B24" s="38">
        <v>32</v>
      </c>
      <c r="C24" s="34" t="s">
        <v>87</v>
      </c>
      <c r="D24" s="34" t="s">
        <v>104</v>
      </c>
      <c r="E24" s="35">
        <v>1951</v>
      </c>
      <c r="F24" s="39" t="s">
        <v>112</v>
      </c>
      <c r="G24" s="44"/>
      <c r="H24" s="44"/>
      <c r="I24" s="44">
        <v>5</v>
      </c>
      <c r="J24" s="44"/>
      <c r="K24" s="44"/>
      <c r="L24" s="44"/>
      <c r="M24" s="44"/>
      <c r="N24" s="44"/>
      <c r="O24" s="44" t="e">
        <f t="shared" si="0"/>
        <v>#REF!</v>
      </c>
      <c r="P24" s="44" t="e">
        <f t="shared" si="1"/>
        <v>#REF!</v>
      </c>
      <c r="Q24" s="44" t="e">
        <f t="shared" si="2"/>
        <v>#REF!</v>
      </c>
      <c r="R24" s="44" t="e">
        <f t="shared" si="3"/>
        <v>#REF!</v>
      </c>
      <c r="S24" s="19" t="s">
        <v>60</v>
      </c>
      <c r="T24" s="11" t="e">
        <f>LOOKUP(B24,#REF!,#REF!)</f>
        <v>#REF!</v>
      </c>
      <c r="U24" s="11" t="e">
        <f>LOOKUP(B24,#REF!,#REF!)</f>
        <v>#REF!</v>
      </c>
      <c r="V24" s="11" t="e">
        <f>LOOKUP(B24,#REF!,#REF!)</f>
        <v>#REF!</v>
      </c>
      <c r="W24" s="11" t="e">
        <f>LOOKUP(B24,#REF!,#REF!)</f>
        <v>#REF!</v>
      </c>
      <c r="X24" s="11" t="e">
        <f>LOOKUP(B24,#REF!,#REF!)</f>
        <v>#REF!</v>
      </c>
      <c r="Y24" t="s">
        <v>60</v>
      </c>
      <c r="Z24">
        <f>MAX(G$4:G23)+1</f>
        <v>11</v>
      </c>
      <c r="AA24">
        <f>MAX(H$4:H23)+1</f>
        <v>4</v>
      </c>
      <c r="AB24">
        <f>MAX(I$4:I23)+1</f>
        <v>5</v>
      </c>
      <c r="AC24">
        <f>MAX(J$4:J23)+1</f>
        <v>4</v>
      </c>
      <c r="AD24">
        <f>MAX(K$4:K23)+1</f>
        <v>1</v>
      </c>
      <c r="AE24">
        <f>MAX(L$4:L23)+1</f>
        <v>1</v>
      </c>
      <c r="AF24">
        <f>MAX(M$4:M23)+1</f>
        <v>1</v>
      </c>
      <c r="AG24">
        <f>MAX(N$4:N23)+1</f>
        <v>1</v>
      </c>
      <c r="AH24" t="e">
        <f>MAX(O$4:O23)+1</f>
        <v>#REF!</v>
      </c>
      <c r="AI24" t="e">
        <f>MAX(P$4:P23)+1</f>
        <v>#REF!</v>
      </c>
      <c r="AJ24" t="e">
        <f>MAX(Q$4:Q23)+1</f>
        <v>#REF!</v>
      </c>
      <c r="AK24" t="e">
        <f>MAX(R$4:R23)+1</f>
        <v>#REF!</v>
      </c>
      <c r="AM24" s="20" t="e">
        <f>LOOKUP(T24,#REF!,#REF!)</f>
        <v>#REF!</v>
      </c>
    </row>
    <row r="25" spans="1:39" ht="12.75">
      <c r="A25" s="35" t="s">
        <v>30</v>
      </c>
      <c r="B25" s="49">
        <v>17</v>
      </c>
      <c r="C25" s="50" t="s">
        <v>113</v>
      </c>
      <c r="D25" s="50" t="s">
        <v>124</v>
      </c>
      <c r="E25" s="51">
        <v>1958</v>
      </c>
      <c r="F25" s="52">
        <v>0.01306712962962963</v>
      </c>
      <c r="G25" s="53"/>
      <c r="H25" s="53"/>
      <c r="I25" s="53"/>
      <c r="J25" s="53"/>
      <c r="K25" s="53"/>
      <c r="L25" s="53"/>
      <c r="M25" s="53"/>
      <c r="N25" s="53">
        <v>1</v>
      </c>
      <c r="O25" s="44" t="e">
        <f t="shared" si="0"/>
        <v>#REF!</v>
      </c>
      <c r="P25" s="44" t="e">
        <f t="shared" si="1"/>
        <v>#REF!</v>
      </c>
      <c r="Q25" s="44" t="e">
        <f t="shared" si="2"/>
        <v>#REF!</v>
      </c>
      <c r="R25" s="44" t="e">
        <f t="shared" si="3"/>
        <v>#REF!</v>
      </c>
      <c r="S25" s="19" t="s">
        <v>60</v>
      </c>
      <c r="T25" s="11" t="e">
        <f>LOOKUP(B25,#REF!,#REF!)</f>
        <v>#REF!</v>
      </c>
      <c r="U25" s="11" t="e">
        <f>LOOKUP(B25,#REF!,#REF!)</f>
        <v>#REF!</v>
      </c>
      <c r="V25" s="11" t="e">
        <f>LOOKUP(B25,#REF!,#REF!)</f>
        <v>#REF!</v>
      </c>
      <c r="W25" s="11" t="e">
        <f>LOOKUP(B25,#REF!,#REF!)</f>
        <v>#REF!</v>
      </c>
      <c r="X25" s="11" t="e">
        <f>LOOKUP(B25,#REF!,#REF!)</f>
        <v>#REF!</v>
      </c>
      <c r="Y25" t="s">
        <v>60</v>
      </c>
      <c r="Z25">
        <f>MAX(G$4:G24)+1</f>
        <v>11</v>
      </c>
      <c r="AA25">
        <f>MAX(H$4:H24)+1</f>
        <v>4</v>
      </c>
      <c r="AB25">
        <f>MAX(I$4:I24)+1</f>
        <v>6</v>
      </c>
      <c r="AC25">
        <f>MAX(J$4:J24)+1</f>
        <v>4</v>
      </c>
      <c r="AD25">
        <f>MAX(K$4:K24)+1</f>
        <v>1</v>
      </c>
      <c r="AE25">
        <f>MAX(L$4:L24)+1</f>
        <v>1</v>
      </c>
      <c r="AF25">
        <f>MAX(M$4:M24)+1</f>
        <v>1</v>
      </c>
      <c r="AG25">
        <f>MAX(N$4:N24)+1</f>
        <v>1</v>
      </c>
      <c r="AH25" t="e">
        <f>MAX(O$4:O24)+1</f>
        <v>#REF!</v>
      </c>
      <c r="AI25" t="e">
        <f>MAX(P$4:P24)+1</f>
        <v>#REF!</v>
      </c>
      <c r="AJ25" t="e">
        <f>MAX(Q$4:Q24)+1</f>
        <v>#REF!</v>
      </c>
      <c r="AK25" t="e">
        <f>MAX(R$4:R24)+1</f>
        <v>#REF!</v>
      </c>
      <c r="AM25" s="20" t="e">
        <f>LOOKUP(T25,#REF!,#REF!)</f>
        <v>#REF!</v>
      </c>
    </row>
    <row r="26" spans="1:39" ht="12.75">
      <c r="A26" s="35" t="s">
        <v>31</v>
      </c>
      <c r="B26" s="49">
        <v>26</v>
      </c>
      <c r="C26" s="50" t="s">
        <v>114</v>
      </c>
      <c r="D26" s="50" t="s">
        <v>104</v>
      </c>
      <c r="E26" s="51">
        <v>1957</v>
      </c>
      <c r="F26" s="52">
        <v>0.013148148148148147</v>
      </c>
      <c r="G26" s="53"/>
      <c r="H26" s="53"/>
      <c r="I26" s="53"/>
      <c r="J26" s="53"/>
      <c r="K26" s="53"/>
      <c r="L26" s="53"/>
      <c r="M26" s="53"/>
      <c r="N26" s="53">
        <v>2</v>
      </c>
      <c r="O26" s="44" t="e">
        <f t="shared" si="0"/>
        <v>#REF!</v>
      </c>
      <c r="P26" s="44" t="e">
        <f t="shared" si="1"/>
        <v>#REF!</v>
      </c>
      <c r="Q26" s="44" t="e">
        <f t="shared" si="2"/>
        <v>#REF!</v>
      </c>
      <c r="R26" s="44" t="e">
        <f t="shared" si="3"/>
        <v>#REF!</v>
      </c>
      <c r="S26" s="19" t="s">
        <v>60</v>
      </c>
      <c r="T26" s="11" t="e">
        <f>LOOKUP(B26,#REF!,#REF!)</f>
        <v>#REF!</v>
      </c>
      <c r="U26" s="11" t="e">
        <f>LOOKUP(B26,#REF!,#REF!)</f>
        <v>#REF!</v>
      </c>
      <c r="V26" s="11" t="e">
        <f>LOOKUP(B26,#REF!,#REF!)</f>
        <v>#REF!</v>
      </c>
      <c r="W26" s="11" t="e">
        <f>LOOKUP(B26,#REF!,#REF!)</f>
        <v>#REF!</v>
      </c>
      <c r="X26" s="11" t="e">
        <f>LOOKUP(B26,#REF!,#REF!)</f>
        <v>#REF!</v>
      </c>
      <c r="Y26" t="s">
        <v>60</v>
      </c>
      <c r="Z26">
        <f>MAX(G$4:G25)+1</f>
        <v>11</v>
      </c>
      <c r="AA26">
        <f>MAX(H$4:H25)+1</f>
        <v>4</v>
      </c>
      <c r="AB26">
        <f>MAX(I$4:I25)+1</f>
        <v>6</v>
      </c>
      <c r="AC26">
        <f>MAX(J$4:J25)+1</f>
        <v>4</v>
      </c>
      <c r="AD26">
        <f>MAX(K$4:K25)+1</f>
        <v>1</v>
      </c>
      <c r="AE26">
        <f>MAX(L$4:L25)+1</f>
        <v>1</v>
      </c>
      <c r="AF26">
        <f>MAX(M$4:M25)+1</f>
        <v>1</v>
      </c>
      <c r="AG26">
        <f>MAX(N$4:N25)+1</f>
        <v>2</v>
      </c>
      <c r="AH26" t="e">
        <f>MAX(O$4:O25)+1</f>
        <v>#REF!</v>
      </c>
      <c r="AI26" t="e">
        <f>MAX(P$4:P25)+1</f>
        <v>#REF!</v>
      </c>
      <c r="AJ26" t="e">
        <f>MAX(Q$4:Q25)+1</f>
        <v>#REF!</v>
      </c>
      <c r="AK26" t="e">
        <f>MAX(R$4:R25)+1</f>
        <v>#REF!</v>
      </c>
      <c r="AM26" s="20" t="e">
        <f>LOOKUP(T26,#REF!,#REF!)</f>
        <v>#REF!</v>
      </c>
    </row>
    <row r="27" spans="1:39" ht="12.75">
      <c r="A27" s="35" t="s">
        <v>32</v>
      </c>
      <c r="B27" s="38">
        <v>33</v>
      </c>
      <c r="C27" s="34" t="s">
        <v>88</v>
      </c>
      <c r="D27" s="34" t="s">
        <v>104</v>
      </c>
      <c r="E27" s="35">
        <v>1946</v>
      </c>
      <c r="F27" s="39">
        <v>0.01315972222222222</v>
      </c>
      <c r="G27" s="44"/>
      <c r="H27" s="44"/>
      <c r="I27" s="44"/>
      <c r="J27" s="44">
        <v>4</v>
      </c>
      <c r="K27" s="44"/>
      <c r="L27" s="44"/>
      <c r="M27" s="44"/>
      <c r="N27" s="44"/>
      <c r="O27" s="44" t="e">
        <f t="shared" si="0"/>
        <v>#REF!</v>
      </c>
      <c r="P27" s="44" t="e">
        <f t="shared" si="1"/>
        <v>#REF!</v>
      </c>
      <c r="Q27" s="44" t="e">
        <f t="shared" si="2"/>
        <v>#REF!</v>
      </c>
      <c r="R27" s="44" t="e">
        <f t="shared" si="3"/>
        <v>#REF!</v>
      </c>
      <c r="S27" s="19" t="s">
        <v>60</v>
      </c>
      <c r="T27" s="11" t="e">
        <f>LOOKUP(B27,#REF!,#REF!)</f>
        <v>#REF!</v>
      </c>
      <c r="U27" s="11" t="e">
        <f>LOOKUP(B27,#REF!,#REF!)</f>
        <v>#REF!</v>
      </c>
      <c r="V27" s="11" t="e">
        <f>LOOKUP(B27,#REF!,#REF!)</f>
        <v>#REF!</v>
      </c>
      <c r="W27" s="11" t="e">
        <f>LOOKUP(B27,#REF!,#REF!)</f>
        <v>#REF!</v>
      </c>
      <c r="X27" s="11" t="e">
        <f>LOOKUP(B27,#REF!,#REF!)</f>
        <v>#REF!</v>
      </c>
      <c r="Y27" t="s">
        <v>60</v>
      </c>
      <c r="Z27">
        <f>MAX(G$4:G26)+1</f>
        <v>11</v>
      </c>
      <c r="AA27">
        <f>MAX(H$4:H26)+1</f>
        <v>4</v>
      </c>
      <c r="AB27">
        <f>MAX(I$4:I26)+1</f>
        <v>6</v>
      </c>
      <c r="AC27">
        <f>MAX(J$4:J26)+1</f>
        <v>4</v>
      </c>
      <c r="AD27">
        <f>MAX(K$4:K26)+1</f>
        <v>1</v>
      </c>
      <c r="AE27">
        <f>MAX(L$4:L26)+1</f>
        <v>1</v>
      </c>
      <c r="AF27">
        <f>MAX(M$4:M26)+1</f>
        <v>1</v>
      </c>
      <c r="AG27">
        <f>MAX(N$4:N26)+1</f>
        <v>3</v>
      </c>
      <c r="AH27" t="e">
        <f>MAX(O$4:O26)+1</f>
        <v>#REF!</v>
      </c>
      <c r="AI27" t="e">
        <f>MAX(P$4:P26)+1</f>
        <v>#REF!</v>
      </c>
      <c r="AJ27" t="e">
        <f>MAX(Q$4:Q26)+1</f>
        <v>#REF!</v>
      </c>
      <c r="AK27" t="e">
        <f>MAX(R$4:R26)+1</f>
        <v>#REF!</v>
      </c>
      <c r="AM27" s="20" t="e">
        <f>LOOKUP(T27,#REF!,#REF!)</f>
        <v>#REF!</v>
      </c>
    </row>
    <row r="28" spans="1:39" ht="12.75">
      <c r="A28" s="35" t="s">
        <v>33</v>
      </c>
      <c r="B28" s="38">
        <v>20</v>
      </c>
      <c r="C28" s="34" t="s">
        <v>115</v>
      </c>
      <c r="D28" s="34" t="s">
        <v>125</v>
      </c>
      <c r="E28" s="35">
        <v>1948</v>
      </c>
      <c r="F28" s="39">
        <v>0.013217592592592593</v>
      </c>
      <c r="G28" s="44"/>
      <c r="H28" s="44"/>
      <c r="I28" s="44"/>
      <c r="J28" s="44"/>
      <c r="K28" s="44"/>
      <c r="L28" s="44"/>
      <c r="M28" s="44"/>
      <c r="N28" s="44">
        <v>3</v>
      </c>
      <c r="O28" s="44" t="e">
        <f t="shared" si="0"/>
        <v>#REF!</v>
      </c>
      <c r="P28" s="44" t="e">
        <f t="shared" si="1"/>
        <v>#REF!</v>
      </c>
      <c r="Q28" s="44" t="e">
        <f t="shared" si="2"/>
        <v>#REF!</v>
      </c>
      <c r="R28" s="44" t="e">
        <f t="shared" si="3"/>
        <v>#REF!</v>
      </c>
      <c r="S28" s="19" t="s">
        <v>60</v>
      </c>
      <c r="T28" s="11" t="e">
        <f>LOOKUP(B28,#REF!,#REF!)</f>
        <v>#REF!</v>
      </c>
      <c r="U28" s="11" t="e">
        <f>LOOKUP(B28,#REF!,#REF!)</f>
        <v>#REF!</v>
      </c>
      <c r="V28" s="11" t="e">
        <f>LOOKUP(B28,#REF!,#REF!)</f>
        <v>#REF!</v>
      </c>
      <c r="W28" s="11" t="e">
        <f>LOOKUP(B28,#REF!,#REF!)</f>
        <v>#REF!</v>
      </c>
      <c r="X28" s="11" t="e">
        <f>LOOKUP(B28,#REF!,#REF!)</f>
        <v>#REF!</v>
      </c>
      <c r="Y28" t="s">
        <v>60</v>
      </c>
      <c r="Z28">
        <f>MAX(G$4:G27)+1</f>
        <v>11</v>
      </c>
      <c r="AA28">
        <f>MAX(H$4:H27)+1</f>
        <v>4</v>
      </c>
      <c r="AB28">
        <f>MAX(I$4:I27)+1</f>
        <v>6</v>
      </c>
      <c r="AC28">
        <f>MAX(J$4:J27)+1</f>
        <v>5</v>
      </c>
      <c r="AD28">
        <f>MAX(K$4:K27)+1</f>
        <v>1</v>
      </c>
      <c r="AE28">
        <f>MAX(L$4:L27)+1</f>
        <v>1</v>
      </c>
      <c r="AF28">
        <f>MAX(M$4:M27)+1</f>
        <v>1</v>
      </c>
      <c r="AG28">
        <f>MAX(N$4:N27)+1</f>
        <v>3</v>
      </c>
      <c r="AH28" t="e">
        <f>MAX(O$4:O27)+1</f>
        <v>#REF!</v>
      </c>
      <c r="AI28" t="e">
        <f>MAX(P$4:P27)+1</f>
        <v>#REF!</v>
      </c>
      <c r="AJ28" t="e">
        <f>MAX(Q$4:Q27)+1</f>
        <v>#REF!</v>
      </c>
      <c r="AK28" t="e">
        <f>MAX(R$4:R27)+1</f>
        <v>#REF!</v>
      </c>
      <c r="AM28" s="20" t="e">
        <f>LOOKUP(T28,#REF!,#REF!)</f>
        <v>#REF!</v>
      </c>
    </row>
    <row r="29" spans="1:39" ht="12.75">
      <c r="A29" s="35" t="s">
        <v>34</v>
      </c>
      <c r="B29" s="38">
        <v>25</v>
      </c>
      <c r="C29" s="34" t="s">
        <v>76</v>
      </c>
      <c r="D29" s="34" t="s">
        <v>77</v>
      </c>
      <c r="E29" s="35">
        <v>1938</v>
      </c>
      <c r="F29" s="39">
        <v>0.01324074074074074</v>
      </c>
      <c r="G29" s="44"/>
      <c r="H29" s="44"/>
      <c r="I29" s="44"/>
      <c r="J29" s="44"/>
      <c r="K29" s="44">
        <v>1</v>
      </c>
      <c r="L29" s="44"/>
      <c r="M29" s="44"/>
      <c r="N29" s="44"/>
      <c r="O29" s="44" t="e">
        <f t="shared" si="0"/>
        <v>#REF!</v>
      </c>
      <c r="P29" s="44" t="e">
        <f t="shared" si="1"/>
        <v>#REF!</v>
      </c>
      <c r="Q29" s="44" t="e">
        <f t="shared" si="2"/>
        <v>#REF!</v>
      </c>
      <c r="R29" s="44" t="e">
        <f t="shared" si="3"/>
        <v>#REF!</v>
      </c>
      <c r="S29" s="19" t="s">
        <v>60</v>
      </c>
      <c r="T29" s="11" t="e">
        <f>LOOKUP(B29,#REF!,#REF!)</f>
        <v>#REF!</v>
      </c>
      <c r="U29" s="11" t="e">
        <f>LOOKUP(B29,#REF!,#REF!)</f>
        <v>#REF!</v>
      </c>
      <c r="V29" s="11" t="e">
        <f>LOOKUP(B29,#REF!,#REF!)</f>
        <v>#REF!</v>
      </c>
      <c r="W29" s="11" t="e">
        <f>LOOKUP(B29,#REF!,#REF!)</f>
        <v>#REF!</v>
      </c>
      <c r="X29" s="11" t="e">
        <f>LOOKUP(B29,#REF!,#REF!)</f>
        <v>#REF!</v>
      </c>
      <c r="Y29" t="s">
        <v>60</v>
      </c>
      <c r="Z29">
        <f>MAX(G$4:G28)+1</f>
        <v>11</v>
      </c>
      <c r="AA29">
        <f>MAX(H$4:H28)+1</f>
        <v>4</v>
      </c>
      <c r="AB29">
        <f>MAX(I$4:I28)+1</f>
        <v>6</v>
      </c>
      <c r="AC29">
        <f>MAX(J$4:J28)+1</f>
        <v>5</v>
      </c>
      <c r="AD29">
        <f>MAX(K$4:K28)+1</f>
        <v>1</v>
      </c>
      <c r="AE29">
        <f>MAX(L$4:L28)+1</f>
        <v>1</v>
      </c>
      <c r="AF29">
        <f>MAX(M$4:M28)+1</f>
        <v>1</v>
      </c>
      <c r="AG29">
        <f>MAX(N$4:N28)+1</f>
        <v>4</v>
      </c>
      <c r="AH29" t="e">
        <f>MAX(O$4:O28)+1</f>
        <v>#REF!</v>
      </c>
      <c r="AI29" t="e">
        <f>MAX(P$4:P28)+1</f>
        <v>#REF!</v>
      </c>
      <c r="AJ29" t="e">
        <f>MAX(Q$4:Q28)+1</f>
        <v>#REF!</v>
      </c>
      <c r="AK29" t="e">
        <f>MAX(R$4:R28)+1</f>
        <v>#REF!</v>
      </c>
      <c r="AM29" s="20" t="e">
        <f>LOOKUP(T29,#REF!,#REF!)</f>
        <v>#REF!</v>
      </c>
    </row>
    <row r="30" spans="1:39" ht="12.75">
      <c r="A30" s="35" t="s">
        <v>35</v>
      </c>
      <c r="B30" s="49">
        <v>30</v>
      </c>
      <c r="C30" s="50" t="s">
        <v>116</v>
      </c>
      <c r="D30" s="50" t="s">
        <v>84</v>
      </c>
      <c r="E30" s="51">
        <v>1998</v>
      </c>
      <c r="F30" s="52">
        <v>0.013414351851851851</v>
      </c>
      <c r="G30" s="53"/>
      <c r="H30" s="53"/>
      <c r="I30" s="53"/>
      <c r="J30" s="53"/>
      <c r="K30" s="53"/>
      <c r="L30" s="53">
        <v>1</v>
      </c>
      <c r="M30" s="44"/>
      <c r="N30" s="44"/>
      <c r="O30" s="44" t="e">
        <f t="shared" si="0"/>
        <v>#REF!</v>
      </c>
      <c r="P30" s="44" t="e">
        <f t="shared" si="1"/>
        <v>#REF!</v>
      </c>
      <c r="Q30" s="44" t="e">
        <f t="shared" si="2"/>
        <v>#REF!</v>
      </c>
      <c r="R30" s="44" t="e">
        <f t="shared" si="3"/>
        <v>#REF!</v>
      </c>
      <c r="S30" s="19" t="s">
        <v>60</v>
      </c>
      <c r="T30" s="11" t="e">
        <f>LOOKUP(B30,#REF!,#REF!)</f>
        <v>#REF!</v>
      </c>
      <c r="U30" s="11" t="e">
        <f>LOOKUP(B30,#REF!,#REF!)</f>
        <v>#REF!</v>
      </c>
      <c r="V30" s="11" t="e">
        <f>LOOKUP(B30,#REF!,#REF!)</f>
        <v>#REF!</v>
      </c>
      <c r="W30" s="11" t="e">
        <f>LOOKUP(B30,#REF!,#REF!)</f>
        <v>#REF!</v>
      </c>
      <c r="X30" s="11" t="e">
        <f>LOOKUP(B30,#REF!,#REF!)</f>
        <v>#REF!</v>
      </c>
      <c r="Y30" t="s">
        <v>60</v>
      </c>
      <c r="Z30">
        <f>MAX(G$4:G29)+1</f>
        <v>11</v>
      </c>
      <c r="AA30">
        <f>MAX(H$4:H29)+1</f>
        <v>4</v>
      </c>
      <c r="AB30">
        <f>MAX(I$4:I29)+1</f>
        <v>6</v>
      </c>
      <c r="AC30">
        <f>MAX(J$4:J29)+1</f>
        <v>5</v>
      </c>
      <c r="AD30">
        <f>MAX(K$4:K29)+1</f>
        <v>2</v>
      </c>
      <c r="AE30">
        <f>MAX(L$4:L29)+1</f>
        <v>1</v>
      </c>
      <c r="AF30">
        <f>MAX(M$4:M29)+1</f>
        <v>1</v>
      </c>
      <c r="AG30">
        <f>MAX(N$4:N29)+1</f>
        <v>4</v>
      </c>
      <c r="AH30" t="e">
        <f>MAX(O$4:O29)+1</f>
        <v>#REF!</v>
      </c>
      <c r="AI30" t="e">
        <f>MAX(P$4:P29)+1</f>
        <v>#REF!</v>
      </c>
      <c r="AJ30" t="e">
        <f>MAX(Q$4:Q29)+1</f>
        <v>#REF!</v>
      </c>
      <c r="AK30" t="e">
        <f>MAX(R$4:R29)+1</f>
        <v>#REF!</v>
      </c>
      <c r="AM30" s="20" t="e">
        <f>LOOKUP(T30,#REF!,#REF!)</f>
        <v>#REF!</v>
      </c>
    </row>
    <row r="31" spans="1:39" ht="12.75">
      <c r="A31" s="35" t="s">
        <v>36</v>
      </c>
      <c r="B31" s="38">
        <v>13</v>
      </c>
      <c r="C31" s="34" t="s">
        <v>70</v>
      </c>
      <c r="D31" s="34" t="e">
        <f>LOOKUP(B31,#REF!,#REF!)</f>
        <v>#REF!</v>
      </c>
      <c r="E31" s="35">
        <v>1968</v>
      </c>
      <c r="F31" s="39">
        <v>0.01355324074074074</v>
      </c>
      <c r="G31" s="44"/>
      <c r="H31" s="44">
        <v>4</v>
      </c>
      <c r="I31" s="44"/>
      <c r="J31" s="44"/>
      <c r="K31" s="44"/>
      <c r="L31" s="44"/>
      <c r="M31" s="44"/>
      <c r="N31" s="44"/>
      <c r="O31" s="44" t="e">
        <f t="shared" si="0"/>
        <v>#REF!</v>
      </c>
      <c r="P31" s="44" t="e">
        <f t="shared" si="1"/>
        <v>#REF!</v>
      </c>
      <c r="Q31" s="44" t="e">
        <f t="shared" si="2"/>
        <v>#REF!</v>
      </c>
      <c r="R31" s="44" t="e">
        <f t="shared" si="3"/>
        <v>#REF!</v>
      </c>
      <c r="S31" s="19" t="s">
        <v>60</v>
      </c>
      <c r="T31" s="11" t="e">
        <f>LOOKUP(B31,#REF!,#REF!)</f>
        <v>#REF!</v>
      </c>
      <c r="U31" s="11" t="e">
        <f>LOOKUP(B31,#REF!,#REF!)</f>
        <v>#REF!</v>
      </c>
      <c r="V31" s="11" t="e">
        <f>LOOKUP(B31,#REF!,#REF!)</f>
        <v>#REF!</v>
      </c>
      <c r="W31" s="11" t="e">
        <f>LOOKUP(B31,#REF!,#REF!)</f>
        <v>#REF!</v>
      </c>
      <c r="X31" s="11" t="e">
        <f>LOOKUP(B31,#REF!,#REF!)</f>
        <v>#REF!</v>
      </c>
      <c r="Y31" t="s">
        <v>60</v>
      </c>
      <c r="Z31">
        <f>MAX(G$4:G30)+1</f>
        <v>11</v>
      </c>
      <c r="AA31">
        <f>MAX(H$4:H30)+1</f>
        <v>4</v>
      </c>
      <c r="AB31">
        <f>MAX(I$4:I30)+1</f>
        <v>6</v>
      </c>
      <c r="AC31">
        <f>MAX(J$4:J30)+1</f>
        <v>5</v>
      </c>
      <c r="AD31">
        <f>MAX(K$4:K30)+1</f>
        <v>2</v>
      </c>
      <c r="AE31">
        <f>MAX(L$4:L30)+1</f>
        <v>2</v>
      </c>
      <c r="AF31">
        <f>MAX(M$4:M30)+1</f>
        <v>1</v>
      </c>
      <c r="AG31">
        <f>MAX(N$4:N30)+1</f>
        <v>4</v>
      </c>
      <c r="AH31" t="e">
        <f>MAX(O$4:O30)+1</f>
        <v>#REF!</v>
      </c>
      <c r="AI31" t="e">
        <f>MAX(P$4:P30)+1</f>
        <v>#REF!</v>
      </c>
      <c r="AJ31" t="e">
        <f>MAX(Q$4:Q30)+1</f>
        <v>#REF!</v>
      </c>
      <c r="AK31" t="e">
        <f>MAX(R$4:R30)+1</f>
        <v>#REF!</v>
      </c>
      <c r="AM31" s="20" t="e">
        <f>LOOKUP(T31,#REF!,#REF!)</f>
        <v>#REF!</v>
      </c>
    </row>
    <row r="32" spans="1:39" ht="12.75">
      <c r="A32" s="35" t="s">
        <v>37</v>
      </c>
      <c r="B32" s="38">
        <v>5</v>
      </c>
      <c r="C32" s="34" t="s">
        <v>117</v>
      </c>
      <c r="D32" s="34" t="s">
        <v>126</v>
      </c>
      <c r="E32" s="35">
        <v>1958</v>
      </c>
      <c r="F32" s="39">
        <v>0.013796296296296298</v>
      </c>
      <c r="G32" s="44"/>
      <c r="H32" s="44"/>
      <c r="I32" s="44">
        <v>6</v>
      </c>
      <c r="J32" s="44"/>
      <c r="K32" s="44"/>
      <c r="L32" s="44"/>
      <c r="M32" s="44"/>
      <c r="N32" s="44"/>
      <c r="O32" s="44" t="e">
        <f t="shared" si="0"/>
        <v>#REF!</v>
      </c>
      <c r="P32" s="44" t="e">
        <f t="shared" si="1"/>
        <v>#REF!</v>
      </c>
      <c r="Q32" s="44" t="e">
        <f t="shared" si="2"/>
        <v>#REF!</v>
      </c>
      <c r="R32" s="44" t="e">
        <f t="shared" si="3"/>
        <v>#REF!</v>
      </c>
      <c r="S32" s="19" t="s">
        <v>60</v>
      </c>
      <c r="T32" s="11" t="e">
        <f>LOOKUP(B32,#REF!,#REF!)</f>
        <v>#REF!</v>
      </c>
      <c r="U32" s="11" t="e">
        <f>LOOKUP(B32,#REF!,#REF!)</f>
        <v>#REF!</v>
      </c>
      <c r="V32" s="11" t="e">
        <f>LOOKUP(B32,#REF!,#REF!)</f>
        <v>#REF!</v>
      </c>
      <c r="W32" s="11" t="e">
        <f>LOOKUP(B32,#REF!,#REF!)</f>
        <v>#REF!</v>
      </c>
      <c r="X32" s="11" t="e">
        <f>LOOKUP(B32,#REF!,#REF!)</f>
        <v>#REF!</v>
      </c>
      <c r="Y32" t="s">
        <v>60</v>
      </c>
      <c r="Z32">
        <f>MAX(G$4:G31)+1</f>
        <v>11</v>
      </c>
      <c r="AA32">
        <f>MAX(H$4:H31)+1</f>
        <v>5</v>
      </c>
      <c r="AB32">
        <f>MAX(I$4:I31)+1</f>
        <v>6</v>
      </c>
      <c r="AC32">
        <f>MAX(J$4:J31)+1</f>
        <v>5</v>
      </c>
      <c r="AD32">
        <f>MAX(K$4:K31)+1</f>
        <v>2</v>
      </c>
      <c r="AE32">
        <f>MAX(L$4:L31)+1</f>
        <v>2</v>
      </c>
      <c r="AF32">
        <f>MAX(M$4:M31)+1</f>
        <v>1</v>
      </c>
      <c r="AG32">
        <f>MAX(N$4:N31)+1</f>
        <v>4</v>
      </c>
      <c r="AH32" t="e">
        <f>MAX(O$4:O31)+1</f>
        <v>#REF!</v>
      </c>
      <c r="AI32" t="e">
        <f>MAX(P$4:P31)+1</f>
        <v>#REF!</v>
      </c>
      <c r="AJ32" t="e">
        <f>MAX(Q$4:Q31)+1</f>
        <v>#REF!</v>
      </c>
      <c r="AK32" t="e">
        <f>MAX(R$4:R31)+1</f>
        <v>#REF!</v>
      </c>
      <c r="AM32" s="20" t="e">
        <f>LOOKUP(T32,#REF!,#REF!)</f>
        <v>#REF!</v>
      </c>
    </row>
    <row r="33" spans="1:39" ht="12.75">
      <c r="A33" s="35" t="s">
        <v>38</v>
      </c>
      <c r="B33" s="38">
        <v>2</v>
      </c>
      <c r="C33" s="34" t="s">
        <v>72</v>
      </c>
      <c r="D33" s="34" t="s">
        <v>104</v>
      </c>
      <c r="E33" s="35">
        <v>1948</v>
      </c>
      <c r="F33" s="39">
        <v>0.014074074074074074</v>
      </c>
      <c r="G33" s="44"/>
      <c r="H33" s="44"/>
      <c r="I33" s="44"/>
      <c r="J33" s="44">
        <v>5</v>
      </c>
      <c r="K33" s="44"/>
      <c r="L33" s="44"/>
      <c r="M33" s="44"/>
      <c r="N33" s="44"/>
      <c r="O33" s="44" t="e">
        <f t="shared" si="0"/>
        <v>#REF!</v>
      </c>
      <c r="P33" s="44" t="e">
        <f t="shared" si="1"/>
        <v>#REF!</v>
      </c>
      <c r="Q33" s="44" t="e">
        <f t="shared" si="2"/>
        <v>#REF!</v>
      </c>
      <c r="R33" s="44" t="e">
        <f t="shared" si="3"/>
        <v>#REF!</v>
      </c>
      <c r="S33" s="19" t="s">
        <v>60</v>
      </c>
      <c r="T33" s="11" t="e">
        <f>LOOKUP(B33,#REF!,#REF!)</f>
        <v>#REF!</v>
      </c>
      <c r="U33" s="11" t="e">
        <f>LOOKUP(B33,#REF!,#REF!)</f>
        <v>#REF!</v>
      </c>
      <c r="V33" s="11" t="e">
        <f>LOOKUP(B33,#REF!,#REF!)</f>
        <v>#REF!</v>
      </c>
      <c r="W33" s="11" t="e">
        <f>LOOKUP(B33,#REF!,#REF!)</f>
        <v>#REF!</v>
      </c>
      <c r="X33" s="11" t="e">
        <f>LOOKUP(B33,#REF!,#REF!)</f>
        <v>#REF!</v>
      </c>
      <c r="Y33" t="s">
        <v>60</v>
      </c>
      <c r="Z33">
        <f>MAX(G$4:G32)+1</f>
        <v>11</v>
      </c>
      <c r="AA33">
        <f>MAX(H$4:H32)+1</f>
        <v>5</v>
      </c>
      <c r="AB33">
        <f>MAX(I$4:I32)+1</f>
        <v>7</v>
      </c>
      <c r="AC33">
        <f>MAX(J$4:J32)+1</f>
        <v>5</v>
      </c>
      <c r="AD33">
        <f>MAX(K$4:K32)+1</f>
        <v>2</v>
      </c>
      <c r="AE33">
        <f>MAX(L$4:L32)+1</f>
        <v>2</v>
      </c>
      <c r="AF33">
        <f>MAX(M$4:M32)+1</f>
        <v>1</v>
      </c>
      <c r="AG33">
        <f>MAX(N$4:N32)+1</f>
        <v>4</v>
      </c>
      <c r="AH33" t="e">
        <f>MAX(O$4:O32)+1</f>
        <v>#REF!</v>
      </c>
      <c r="AI33" t="e">
        <f>MAX(P$4:P32)+1</f>
        <v>#REF!</v>
      </c>
      <c r="AJ33" t="e">
        <f>MAX(Q$4:Q32)+1</f>
        <v>#REF!</v>
      </c>
      <c r="AK33" t="e">
        <f>MAX(R$4:R32)+1</f>
        <v>#REF!</v>
      </c>
      <c r="AM33" s="20" t="e">
        <f>LOOKUP(T33,#REF!,#REF!)</f>
        <v>#REF!</v>
      </c>
    </row>
    <row r="34" spans="1:39" ht="12.75">
      <c r="A34" s="35" t="s">
        <v>39</v>
      </c>
      <c r="B34" s="38">
        <v>22</v>
      </c>
      <c r="C34" s="34" t="s">
        <v>118</v>
      </c>
      <c r="D34" s="34" t="s">
        <v>104</v>
      </c>
      <c r="E34" s="35">
        <v>1988</v>
      </c>
      <c r="F34" s="39">
        <v>0.014699074074074074</v>
      </c>
      <c r="G34" s="44"/>
      <c r="H34" s="44"/>
      <c r="I34" s="44"/>
      <c r="J34" s="44"/>
      <c r="K34" s="44"/>
      <c r="L34" s="44">
        <v>2</v>
      </c>
      <c r="M34" s="44"/>
      <c r="N34" s="44"/>
      <c r="O34" s="44" t="e">
        <f t="shared" si="0"/>
        <v>#REF!</v>
      </c>
      <c r="P34" s="44" t="e">
        <f t="shared" si="1"/>
        <v>#REF!</v>
      </c>
      <c r="Q34" s="44" t="e">
        <f t="shared" si="2"/>
        <v>#REF!</v>
      </c>
      <c r="R34" s="44" t="e">
        <f t="shared" si="3"/>
        <v>#REF!</v>
      </c>
      <c r="S34" s="19" t="s">
        <v>60</v>
      </c>
      <c r="T34" s="11" t="e">
        <f>LOOKUP(B34,#REF!,#REF!)</f>
        <v>#REF!</v>
      </c>
      <c r="U34" s="11" t="e">
        <f>LOOKUP(B34,#REF!,#REF!)</f>
        <v>#REF!</v>
      </c>
      <c r="V34" s="11" t="e">
        <f>LOOKUP(B34,#REF!,#REF!)</f>
        <v>#REF!</v>
      </c>
      <c r="W34" s="11" t="e">
        <f>LOOKUP(B34,#REF!,#REF!)</f>
        <v>#REF!</v>
      </c>
      <c r="X34" s="11" t="e">
        <f>LOOKUP(B34,#REF!,#REF!)</f>
        <v>#REF!</v>
      </c>
      <c r="Y34" t="s">
        <v>60</v>
      </c>
      <c r="Z34">
        <f>MAX(G$4:G33)+1</f>
        <v>11</v>
      </c>
      <c r="AA34">
        <f>MAX(H$4:H33)+1</f>
        <v>5</v>
      </c>
      <c r="AB34">
        <f>MAX(I$4:I33)+1</f>
        <v>7</v>
      </c>
      <c r="AC34">
        <f>MAX(J$4:J33)+1</f>
        <v>6</v>
      </c>
      <c r="AD34">
        <f>MAX(K$4:K33)+1</f>
        <v>2</v>
      </c>
      <c r="AE34">
        <f>MAX(L$4:L33)+1</f>
        <v>2</v>
      </c>
      <c r="AF34">
        <f>MAX(M$4:M33)+1</f>
        <v>1</v>
      </c>
      <c r="AG34">
        <f>MAX(N$4:N33)+1</f>
        <v>4</v>
      </c>
      <c r="AH34" t="e">
        <f>MAX(O$4:O33)+1</f>
        <v>#REF!</v>
      </c>
      <c r="AI34" t="e">
        <f>MAX(P$4:P33)+1</f>
        <v>#REF!</v>
      </c>
      <c r="AJ34" t="e">
        <f>MAX(Q$4:Q33)+1</f>
        <v>#REF!</v>
      </c>
      <c r="AK34" t="e">
        <f>MAX(R$4:R33)+1</f>
        <v>#REF!</v>
      </c>
      <c r="AM34" s="20" t="e">
        <f>LOOKUP(T34,#REF!,#REF!)</f>
        <v>#REF!</v>
      </c>
    </row>
    <row r="35" spans="1:39" ht="12.75">
      <c r="A35" s="35" t="s">
        <v>40</v>
      </c>
      <c r="B35" s="38">
        <v>10</v>
      </c>
      <c r="C35" s="34" t="s">
        <v>74</v>
      </c>
      <c r="D35" s="34" t="s">
        <v>75</v>
      </c>
      <c r="E35" s="35">
        <v>1934</v>
      </c>
      <c r="F35" s="39">
        <v>0.014745370370370372</v>
      </c>
      <c r="G35" s="44"/>
      <c r="H35" s="44"/>
      <c r="I35" s="44"/>
      <c r="J35" s="44"/>
      <c r="K35" s="44">
        <v>2</v>
      </c>
      <c r="L35" s="44"/>
      <c r="M35" s="44"/>
      <c r="N35" s="44"/>
      <c r="O35" s="44" t="e">
        <f t="shared" si="0"/>
        <v>#REF!</v>
      </c>
      <c r="P35" s="44" t="e">
        <f t="shared" si="1"/>
        <v>#REF!</v>
      </c>
      <c r="Q35" s="44" t="e">
        <f t="shared" si="2"/>
        <v>#REF!</v>
      </c>
      <c r="R35" s="44" t="e">
        <f t="shared" si="3"/>
        <v>#REF!</v>
      </c>
      <c r="S35" s="19" t="s">
        <v>60</v>
      </c>
      <c r="T35" s="11" t="e">
        <f>LOOKUP(B35,#REF!,#REF!)</f>
        <v>#REF!</v>
      </c>
      <c r="U35" s="11" t="e">
        <f>LOOKUP(B35,#REF!,#REF!)</f>
        <v>#REF!</v>
      </c>
      <c r="V35" s="11" t="e">
        <f>LOOKUP(B35,#REF!,#REF!)</f>
        <v>#REF!</v>
      </c>
      <c r="W35" s="11" t="e">
        <f>LOOKUP(B35,#REF!,#REF!)</f>
        <v>#REF!</v>
      </c>
      <c r="X35" s="11" t="e">
        <f>LOOKUP(B35,#REF!,#REF!)</f>
        <v>#REF!</v>
      </c>
      <c r="Y35" t="s">
        <v>60</v>
      </c>
      <c r="Z35">
        <f>MAX(G$4:G34)+1</f>
        <v>11</v>
      </c>
      <c r="AA35">
        <f>MAX(H$4:H34)+1</f>
        <v>5</v>
      </c>
      <c r="AB35">
        <f>MAX(I$4:I34)+1</f>
        <v>7</v>
      </c>
      <c r="AC35">
        <f>MAX(J$4:J34)+1</f>
        <v>6</v>
      </c>
      <c r="AD35">
        <f>MAX(K$4:K34)+1</f>
        <v>2</v>
      </c>
      <c r="AE35">
        <f>MAX(L$4:L34)+1</f>
        <v>3</v>
      </c>
      <c r="AF35">
        <f>MAX(M$4:M34)+1</f>
        <v>1</v>
      </c>
      <c r="AG35">
        <f>MAX(N$4:N34)+1</f>
        <v>4</v>
      </c>
      <c r="AH35" t="e">
        <f>MAX(O$4:O34)+1</f>
        <v>#REF!</v>
      </c>
      <c r="AI35" t="e">
        <f>MAX(P$4:P34)+1</f>
        <v>#REF!</v>
      </c>
      <c r="AJ35" t="e">
        <f>MAX(Q$4:Q34)+1</f>
        <v>#REF!</v>
      </c>
      <c r="AK35" t="e">
        <f>MAX(R$4:R34)+1</f>
        <v>#REF!</v>
      </c>
      <c r="AM35" s="20" t="e">
        <f>LOOKUP(T35,#REF!,#REF!)</f>
        <v>#REF!</v>
      </c>
    </row>
    <row r="36" spans="1:39" ht="12.75">
      <c r="A36" s="35" t="s">
        <v>41</v>
      </c>
      <c r="B36" s="38">
        <v>19</v>
      </c>
      <c r="C36" s="34" t="s">
        <v>82</v>
      </c>
      <c r="D36" s="34" t="s">
        <v>127</v>
      </c>
      <c r="E36" s="35">
        <v>1935</v>
      </c>
      <c r="F36" s="39">
        <v>0.014895833333333332</v>
      </c>
      <c r="G36" s="44"/>
      <c r="H36" s="44"/>
      <c r="I36" s="44"/>
      <c r="J36" s="44"/>
      <c r="K36" s="44">
        <v>3</v>
      </c>
      <c r="L36" s="44"/>
      <c r="M36" s="44"/>
      <c r="N36" s="44"/>
      <c r="O36" s="44" t="e">
        <f t="shared" si="0"/>
        <v>#REF!</v>
      </c>
      <c r="P36" s="44" t="e">
        <f t="shared" si="1"/>
        <v>#REF!</v>
      </c>
      <c r="Q36" s="44" t="e">
        <f t="shared" si="2"/>
        <v>#REF!</v>
      </c>
      <c r="R36" s="44" t="e">
        <f t="shared" si="3"/>
        <v>#REF!</v>
      </c>
      <c r="S36" s="19" t="s">
        <v>60</v>
      </c>
      <c r="T36" s="11" t="e">
        <f>LOOKUP(B36,#REF!,#REF!)</f>
        <v>#REF!</v>
      </c>
      <c r="U36" s="11" t="e">
        <f>LOOKUP(B36,#REF!,#REF!)</f>
        <v>#REF!</v>
      </c>
      <c r="V36" s="11" t="e">
        <f>LOOKUP(B36,#REF!,#REF!)</f>
        <v>#REF!</v>
      </c>
      <c r="W36" s="11" t="e">
        <f>LOOKUP(B36,#REF!,#REF!)</f>
        <v>#REF!</v>
      </c>
      <c r="X36" s="11" t="e">
        <f>LOOKUP(B36,#REF!,#REF!)</f>
        <v>#REF!</v>
      </c>
      <c r="Y36" t="s">
        <v>60</v>
      </c>
      <c r="Z36">
        <f>MAX(G$4:G35)+1</f>
        <v>11</v>
      </c>
      <c r="AA36">
        <f>MAX(H$4:H35)+1</f>
        <v>5</v>
      </c>
      <c r="AB36">
        <f>MAX(I$4:I35)+1</f>
        <v>7</v>
      </c>
      <c r="AC36">
        <f>MAX(J$4:J35)+1</f>
        <v>6</v>
      </c>
      <c r="AD36">
        <f>MAX(K$4:K35)+1</f>
        <v>3</v>
      </c>
      <c r="AE36">
        <f>MAX(L$4:L35)+1</f>
        <v>3</v>
      </c>
      <c r="AF36">
        <f>MAX(M$4:M35)+1</f>
        <v>1</v>
      </c>
      <c r="AG36">
        <f>MAX(N$4:N35)+1</f>
        <v>4</v>
      </c>
      <c r="AH36" t="e">
        <f>MAX(O$4:O35)+1</f>
        <v>#REF!</v>
      </c>
      <c r="AI36" t="e">
        <f>MAX(P$4:P35)+1</f>
        <v>#REF!</v>
      </c>
      <c r="AJ36" t="e">
        <f>MAX(Q$4:Q35)+1</f>
        <v>#REF!</v>
      </c>
      <c r="AK36" t="e">
        <f>MAX(R$4:R35)+1</f>
        <v>#REF!</v>
      </c>
      <c r="AM36" s="20" t="e">
        <f>LOOKUP(T36,#REF!,#REF!)</f>
        <v>#REF!</v>
      </c>
    </row>
    <row r="37" spans="1:39" ht="12.75">
      <c r="A37" s="35" t="s">
        <v>42</v>
      </c>
      <c r="B37" s="38">
        <v>4</v>
      </c>
      <c r="C37" s="34" t="s">
        <v>119</v>
      </c>
      <c r="D37" s="34" t="s">
        <v>104</v>
      </c>
      <c r="E37" s="35">
        <v>1954</v>
      </c>
      <c r="F37" s="39">
        <v>0.014918981481481483</v>
      </c>
      <c r="G37" s="44"/>
      <c r="H37" s="44"/>
      <c r="I37" s="44">
        <v>7</v>
      </c>
      <c r="J37" s="44"/>
      <c r="K37" s="44"/>
      <c r="L37" s="44"/>
      <c r="M37" s="44"/>
      <c r="N37" s="44"/>
      <c r="O37" s="44" t="e">
        <f t="shared" si="0"/>
        <v>#REF!</v>
      </c>
      <c r="P37" s="44" t="e">
        <f t="shared" si="1"/>
        <v>#REF!</v>
      </c>
      <c r="Q37" s="44" t="e">
        <f t="shared" si="2"/>
        <v>#REF!</v>
      </c>
      <c r="R37" s="44" t="e">
        <f t="shared" si="3"/>
        <v>#REF!</v>
      </c>
      <c r="S37" s="19" t="s">
        <v>60</v>
      </c>
      <c r="T37" s="11" t="e">
        <f>LOOKUP(B37,#REF!,#REF!)</f>
        <v>#REF!</v>
      </c>
      <c r="U37" s="11" t="e">
        <f>LOOKUP(B37,#REF!,#REF!)</f>
        <v>#REF!</v>
      </c>
      <c r="V37" s="11" t="e">
        <f>LOOKUP(B37,#REF!,#REF!)</f>
        <v>#REF!</v>
      </c>
      <c r="W37" s="11" t="e">
        <f>LOOKUP(B37,#REF!,#REF!)</f>
        <v>#REF!</v>
      </c>
      <c r="X37" s="11" t="e">
        <f>LOOKUP(B37,#REF!,#REF!)</f>
        <v>#REF!</v>
      </c>
      <c r="Y37" t="s">
        <v>60</v>
      </c>
      <c r="Z37">
        <f>MAX(G$4:G36)+1</f>
        <v>11</v>
      </c>
      <c r="AA37">
        <f>MAX(H$4:H36)+1</f>
        <v>5</v>
      </c>
      <c r="AB37">
        <f>MAX(I$4:I36)+1</f>
        <v>7</v>
      </c>
      <c r="AC37">
        <f>MAX(J$4:J36)+1</f>
        <v>6</v>
      </c>
      <c r="AD37">
        <f>MAX(K$4:K36)+1</f>
        <v>4</v>
      </c>
      <c r="AE37">
        <f>MAX(L$4:L36)+1</f>
        <v>3</v>
      </c>
      <c r="AF37">
        <f>MAX(M$4:M36)+1</f>
        <v>1</v>
      </c>
      <c r="AG37">
        <f>MAX(N$4:N36)+1</f>
        <v>4</v>
      </c>
      <c r="AH37" t="e">
        <f>MAX(O$4:O36)+1</f>
        <v>#REF!</v>
      </c>
      <c r="AI37" t="e">
        <f>MAX(P$4:P36)+1</f>
        <v>#REF!</v>
      </c>
      <c r="AJ37" t="e">
        <f>MAX(Q$4:Q36)+1</f>
        <v>#REF!</v>
      </c>
      <c r="AK37" t="e">
        <f>MAX(R$4:R36)+1</f>
        <v>#REF!</v>
      </c>
      <c r="AM37" s="20" t="e">
        <f>LOOKUP(T37,#REF!,#REF!)</f>
        <v>#REF!</v>
      </c>
    </row>
    <row r="38" spans="1:39" ht="12.75">
      <c r="A38" s="35" t="s">
        <v>43</v>
      </c>
      <c r="B38" s="38">
        <v>29</v>
      </c>
      <c r="C38" s="34" t="s">
        <v>120</v>
      </c>
      <c r="D38" s="34" t="s">
        <v>128</v>
      </c>
      <c r="E38" s="35">
        <v>1943</v>
      </c>
      <c r="F38" s="39">
        <v>0.015833333333333335</v>
      </c>
      <c r="G38" s="44"/>
      <c r="H38" s="44"/>
      <c r="I38" s="44"/>
      <c r="J38" s="44">
        <v>6</v>
      </c>
      <c r="K38" s="44"/>
      <c r="L38" s="44"/>
      <c r="M38" s="44"/>
      <c r="N38" s="44"/>
      <c r="O38" s="44" t="e">
        <f t="shared" si="0"/>
        <v>#REF!</v>
      </c>
      <c r="P38" s="44" t="e">
        <f t="shared" si="1"/>
        <v>#REF!</v>
      </c>
      <c r="Q38" s="44" t="e">
        <f t="shared" si="2"/>
        <v>#REF!</v>
      </c>
      <c r="R38" s="44" t="e">
        <f t="shared" si="3"/>
        <v>#REF!</v>
      </c>
      <c r="S38" s="19" t="s">
        <v>60</v>
      </c>
      <c r="T38" s="11" t="e">
        <f>LOOKUP(B38,#REF!,#REF!)</f>
        <v>#REF!</v>
      </c>
      <c r="U38" s="11" t="e">
        <f>LOOKUP(B38,#REF!,#REF!)</f>
        <v>#REF!</v>
      </c>
      <c r="V38" s="11" t="e">
        <f>LOOKUP(B38,#REF!,#REF!)</f>
        <v>#REF!</v>
      </c>
      <c r="W38" s="11" t="e">
        <f>LOOKUP(B38,#REF!,#REF!)</f>
        <v>#REF!</v>
      </c>
      <c r="X38" s="11" t="e">
        <f>LOOKUP(B38,#REF!,#REF!)</f>
        <v>#REF!</v>
      </c>
      <c r="Y38" t="s">
        <v>60</v>
      </c>
      <c r="Z38">
        <f>MAX(G$4:G37)+1</f>
        <v>11</v>
      </c>
      <c r="AA38">
        <f>MAX(H$4:H37)+1</f>
        <v>5</v>
      </c>
      <c r="AB38">
        <f>MAX(I$4:I37)+1</f>
        <v>8</v>
      </c>
      <c r="AC38">
        <f>MAX(J$4:J37)+1</f>
        <v>6</v>
      </c>
      <c r="AD38">
        <f>MAX(K$4:K37)+1</f>
        <v>4</v>
      </c>
      <c r="AE38">
        <f>MAX(L$4:L37)+1</f>
        <v>3</v>
      </c>
      <c r="AF38">
        <f>MAX(M$4:M37)+1</f>
        <v>1</v>
      </c>
      <c r="AG38">
        <f>MAX(N$4:N37)+1</f>
        <v>4</v>
      </c>
      <c r="AH38" t="e">
        <f>MAX(O$4:O37)+1</f>
        <v>#REF!</v>
      </c>
      <c r="AI38" t="e">
        <f>MAX(P$4:P37)+1</f>
        <v>#REF!</v>
      </c>
      <c r="AJ38" t="e">
        <f>MAX(Q$4:Q37)+1</f>
        <v>#REF!</v>
      </c>
      <c r="AK38" t="e">
        <f>MAX(R$4:R37)+1</f>
        <v>#REF!</v>
      </c>
      <c r="AM38" s="20" t="e">
        <f>LOOKUP(T38,#REF!,#REF!)</f>
        <v>#REF!</v>
      </c>
    </row>
    <row r="39" spans="1:39" ht="12.75">
      <c r="A39" s="35" t="s">
        <v>44</v>
      </c>
      <c r="B39" s="38">
        <v>40</v>
      </c>
      <c r="C39" s="34" t="s">
        <v>121</v>
      </c>
      <c r="D39" s="34" t="s">
        <v>77</v>
      </c>
      <c r="E39" s="35">
        <v>1951</v>
      </c>
      <c r="F39" s="39">
        <v>0.016006944444444445</v>
      </c>
      <c r="G39" s="44"/>
      <c r="H39" s="44"/>
      <c r="I39" s="44">
        <v>8</v>
      </c>
      <c r="J39" s="44"/>
      <c r="K39" s="44"/>
      <c r="L39" s="44"/>
      <c r="M39" s="44"/>
      <c r="N39" s="44"/>
      <c r="O39" s="44" t="e">
        <f t="shared" si="0"/>
        <v>#REF!</v>
      </c>
      <c r="P39" s="44" t="e">
        <f t="shared" si="1"/>
        <v>#REF!</v>
      </c>
      <c r="Q39" s="44" t="e">
        <f t="shared" si="2"/>
        <v>#REF!</v>
      </c>
      <c r="R39" s="44" t="e">
        <f t="shared" si="3"/>
        <v>#REF!</v>
      </c>
      <c r="S39" s="19" t="s">
        <v>60</v>
      </c>
      <c r="T39" s="11" t="e">
        <f>LOOKUP(B39,#REF!,#REF!)</f>
        <v>#REF!</v>
      </c>
      <c r="U39" s="11" t="e">
        <f>LOOKUP(B39,#REF!,#REF!)</f>
        <v>#REF!</v>
      </c>
      <c r="V39" s="11" t="e">
        <f>LOOKUP(B39,#REF!,#REF!)</f>
        <v>#REF!</v>
      </c>
      <c r="W39" s="11" t="e">
        <f>LOOKUP(B39,#REF!,#REF!)</f>
        <v>#REF!</v>
      </c>
      <c r="X39" s="11" t="e">
        <f>LOOKUP(B39,#REF!,#REF!)</f>
        <v>#REF!</v>
      </c>
      <c r="Y39" t="s">
        <v>60</v>
      </c>
      <c r="Z39">
        <f>MAX(G$4:G38)+1</f>
        <v>11</v>
      </c>
      <c r="AA39">
        <f>MAX(H$4:H38)+1</f>
        <v>5</v>
      </c>
      <c r="AB39">
        <f>MAX(I$4:I38)+1</f>
        <v>8</v>
      </c>
      <c r="AC39">
        <f>MAX(J$4:J38)+1</f>
        <v>7</v>
      </c>
      <c r="AD39">
        <f>MAX(K$4:K38)+1</f>
        <v>4</v>
      </c>
      <c r="AE39">
        <f>MAX(L$4:L38)+1</f>
        <v>3</v>
      </c>
      <c r="AF39">
        <f>MAX(M$4:M38)+1</f>
        <v>1</v>
      </c>
      <c r="AG39">
        <f>MAX(N$4:N38)+1</f>
        <v>4</v>
      </c>
      <c r="AH39" t="e">
        <f>MAX(O$4:O38)+1</f>
        <v>#REF!</v>
      </c>
      <c r="AI39" t="e">
        <f>MAX(P$4:P38)+1</f>
        <v>#REF!</v>
      </c>
      <c r="AJ39" t="e">
        <f>MAX(Q$4:Q38)+1</f>
        <v>#REF!</v>
      </c>
      <c r="AK39" t="e">
        <f>MAX(R$4:R38)+1</f>
        <v>#REF!</v>
      </c>
      <c r="AM39" s="20" t="e">
        <f>LOOKUP(T39,#REF!,#REF!)</f>
        <v>#REF!</v>
      </c>
    </row>
    <row r="40" spans="1:39" ht="12.75">
      <c r="A40" s="35" t="s">
        <v>45</v>
      </c>
      <c r="B40" s="38">
        <v>27</v>
      </c>
      <c r="C40" s="34" t="s">
        <v>85</v>
      </c>
      <c r="D40" s="34" t="s">
        <v>84</v>
      </c>
      <c r="E40" s="35">
        <v>1949</v>
      </c>
      <c r="F40" s="39">
        <v>0.01642361111111111</v>
      </c>
      <c r="G40" s="44"/>
      <c r="H40" s="44"/>
      <c r="I40" s="44"/>
      <c r="J40" s="44">
        <v>7</v>
      </c>
      <c r="K40" s="44"/>
      <c r="L40" s="44"/>
      <c r="M40" s="44"/>
      <c r="N40" s="44"/>
      <c r="O40" s="44" t="e">
        <f t="shared" si="0"/>
        <v>#REF!</v>
      </c>
      <c r="P40" s="44" t="e">
        <f t="shared" si="1"/>
        <v>#REF!</v>
      </c>
      <c r="Q40" s="44" t="e">
        <f t="shared" si="2"/>
        <v>#REF!</v>
      </c>
      <c r="R40" s="44" t="e">
        <f t="shared" si="3"/>
        <v>#REF!</v>
      </c>
      <c r="S40" s="19" t="s">
        <v>60</v>
      </c>
      <c r="T40" s="11" t="e">
        <f>LOOKUP(B40,#REF!,#REF!)</f>
        <v>#REF!</v>
      </c>
      <c r="U40" s="11" t="e">
        <f>LOOKUP(B40,#REF!,#REF!)</f>
        <v>#REF!</v>
      </c>
      <c r="V40" s="11" t="e">
        <f>LOOKUP(B40,#REF!,#REF!)</f>
        <v>#REF!</v>
      </c>
      <c r="W40" s="11" t="e">
        <f>LOOKUP(B40,#REF!,#REF!)</f>
        <v>#REF!</v>
      </c>
      <c r="X40" s="11" t="e">
        <f>LOOKUP(B40,#REF!,#REF!)</f>
        <v>#REF!</v>
      </c>
      <c r="Y40" t="s">
        <v>60</v>
      </c>
      <c r="Z40">
        <f>MAX(G$4:G39)+1</f>
        <v>11</v>
      </c>
      <c r="AA40">
        <f>MAX(H$4:H39)+1</f>
        <v>5</v>
      </c>
      <c r="AB40">
        <f>MAX(I$4:I39)+1</f>
        <v>9</v>
      </c>
      <c r="AC40">
        <f>MAX(J$4:J39)+1</f>
        <v>7</v>
      </c>
      <c r="AD40">
        <f>MAX(K$4:K39)+1</f>
        <v>4</v>
      </c>
      <c r="AE40">
        <f>MAX(L$4:L39)+1</f>
        <v>3</v>
      </c>
      <c r="AF40">
        <f>MAX(M$4:M39)+1</f>
        <v>1</v>
      </c>
      <c r="AG40">
        <f>MAX(N$4:N39)+1</f>
        <v>4</v>
      </c>
      <c r="AH40" t="e">
        <f>MAX(O$4:O39)+1</f>
        <v>#REF!</v>
      </c>
      <c r="AI40" t="e">
        <f>MAX(P$4:P39)+1</f>
        <v>#REF!</v>
      </c>
      <c r="AJ40" t="e">
        <f>MAX(Q$4:Q39)+1</f>
        <v>#REF!</v>
      </c>
      <c r="AK40" t="e">
        <f>MAX(R$4:R39)+1</f>
        <v>#REF!</v>
      </c>
      <c r="AM40" s="20" t="e">
        <f>LOOKUP(T40,#REF!,#REF!)</f>
        <v>#REF!</v>
      </c>
    </row>
    <row r="41" spans="1:39" ht="12.75">
      <c r="A41" s="35" t="s">
        <v>46</v>
      </c>
      <c r="B41" s="38">
        <v>39</v>
      </c>
      <c r="C41" s="34" t="s">
        <v>122</v>
      </c>
      <c r="D41" s="34" t="s">
        <v>129</v>
      </c>
      <c r="E41" s="35">
        <v>1954</v>
      </c>
      <c r="F41" s="39">
        <v>0.01681712962962963</v>
      </c>
      <c r="G41" s="44"/>
      <c r="H41" s="44"/>
      <c r="I41" s="44"/>
      <c r="J41" s="44"/>
      <c r="K41" s="44"/>
      <c r="L41" s="44"/>
      <c r="M41" s="44"/>
      <c r="N41" s="44">
        <v>4</v>
      </c>
      <c r="O41" s="44" t="e">
        <f t="shared" si="0"/>
        <v>#REF!</v>
      </c>
      <c r="P41" s="44" t="e">
        <f t="shared" si="1"/>
        <v>#REF!</v>
      </c>
      <c r="Q41" s="44" t="e">
        <f t="shared" si="2"/>
        <v>#REF!</v>
      </c>
      <c r="R41" s="44" t="e">
        <f t="shared" si="3"/>
        <v>#REF!</v>
      </c>
      <c r="S41" s="19" t="s">
        <v>60</v>
      </c>
      <c r="T41" s="11" t="e">
        <f>LOOKUP(B41,#REF!,#REF!)</f>
        <v>#REF!</v>
      </c>
      <c r="U41" s="11" t="e">
        <f>LOOKUP(B41,#REF!,#REF!)</f>
        <v>#REF!</v>
      </c>
      <c r="V41" s="11" t="e">
        <f>LOOKUP(B41,#REF!,#REF!)</f>
        <v>#REF!</v>
      </c>
      <c r="W41" s="11" t="e">
        <f>LOOKUP(B41,#REF!,#REF!)</f>
        <v>#REF!</v>
      </c>
      <c r="X41" s="11" t="e">
        <f>LOOKUP(B41,#REF!,#REF!)</f>
        <v>#REF!</v>
      </c>
      <c r="Y41" t="s">
        <v>60</v>
      </c>
      <c r="Z41">
        <f>MAX(G$4:G40)+1</f>
        <v>11</v>
      </c>
      <c r="AA41">
        <f>MAX(H$4:H40)+1</f>
        <v>5</v>
      </c>
      <c r="AB41">
        <f>MAX(I$4:I40)+1</f>
        <v>9</v>
      </c>
      <c r="AC41">
        <f>MAX(J$4:J40)+1</f>
        <v>8</v>
      </c>
      <c r="AD41">
        <f>MAX(K$4:K40)+1</f>
        <v>4</v>
      </c>
      <c r="AE41">
        <f>MAX(L$4:L40)+1</f>
        <v>3</v>
      </c>
      <c r="AF41">
        <f>MAX(M$4:M40)+1</f>
        <v>1</v>
      </c>
      <c r="AG41">
        <f>MAX(N$4:N40)+1</f>
        <v>4</v>
      </c>
      <c r="AH41" t="e">
        <f>MAX(O$4:O40)+1</f>
        <v>#REF!</v>
      </c>
      <c r="AI41" t="e">
        <f>MAX(P$4:P40)+1</f>
        <v>#REF!</v>
      </c>
      <c r="AJ41" t="e">
        <f>MAX(Q$4:Q40)+1</f>
        <v>#REF!</v>
      </c>
      <c r="AK41" t="e">
        <f>MAX(R$4:R40)+1</f>
        <v>#REF!</v>
      </c>
      <c r="AM41" s="20" t="e">
        <f>LOOKUP(T41,#REF!,#REF!)</f>
        <v>#REF!</v>
      </c>
    </row>
    <row r="42" spans="1:39" ht="12.75">
      <c r="A42" s="35" t="s">
        <v>47</v>
      </c>
      <c r="B42" s="38">
        <v>12</v>
      </c>
      <c r="C42" s="34" t="s">
        <v>86</v>
      </c>
      <c r="D42" s="34" t="s">
        <v>104</v>
      </c>
      <c r="E42" s="35">
        <v>1938</v>
      </c>
      <c r="F42" s="39">
        <v>0.016886574074074075</v>
      </c>
      <c r="G42" s="44"/>
      <c r="H42" s="44"/>
      <c r="I42" s="44"/>
      <c r="J42" s="44"/>
      <c r="K42" s="44">
        <v>4</v>
      </c>
      <c r="L42" s="44"/>
      <c r="M42" s="44"/>
      <c r="N42" s="44"/>
      <c r="O42" s="44" t="e">
        <f t="shared" si="0"/>
        <v>#REF!</v>
      </c>
      <c r="P42" s="44" t="e">
        <f t="shared" si="1"/>
        <v>#REF!</v>
      </c>
      <c r="Q42" s="44" t="e">
        <f t="shared" si="2"/>
        <v>#REF!</v>
      </c>
      <c r="R42" s="44" t="e">
        <f t="shared" si="3"/>
        <v>#REF!</v>
      </c>
      <c r="S42" s="19" t="s">
        <v>60</v>
      </c>
      <c r="T42" s="11" t="e">
        <f>LOOKUP(B42,#REF!,#REF!)</f>
        <v>#REF!</v>
      </c>
      <c r="U42" s="11" t="e">
        <f>LOOKUP(B42,#REF!,#REF!)</f>
        <v>#REF!</v>
      </c>
      <c r="V42" s="11" t="e">
        <f>LOOKUP(B42,#REF!,#REF!)</f>
        <v>#REF!</v>
      </c>
      <c r="W42" s="11" t="e">
        <f>LOOKUP(B42,#REF!,#REF!)</f>
        <v>#REF!</v>
      </c>
      <c r="X42" s="11" t="e">
        <f>LOOKUP(B42,#REF!,#REF!)</f>
        <v>#REF!</v>
      </c>
      <c r="Y42" t="s">
        <v>60</v>
      </c>
      <c r="Z42">
        <f>MAX(G$4:G41)+1</f>
        <v>11</v>
      </c>
      <c r="AA42">
        <f>MAX(H$4:H41)+1</f>
        <v>5</v>
      </c>
      <c r="AB42">
        <f>MAX(I$4:I41)+1</f>
        <v>9</v>
      </c>
      <c r="AC42">
        <f>MAX(J$4:J41)+1</f>
        <v>8</v>
      </c>
      <c r="AD42">
        <f>MAX(K$4:K41)+1</f>
        <v>4</v>
      </c>
      <c r="AE42">
        <f>MAX(L$4:L41)+1</f>
        <v>3</v>
      </c>
      <c r="AF42">
        <f>MAX(M$4:M41)+1</f>
        <v>1</v>
      </c>
      <c r="AG42">
        <f>MAX(N$4:N41)+1</f>
        <v>5</v>
      </c>
      <c r="AH42" t="e">
        <f>MAX(O$4:O41)+1</f>
        <v>#REF!</v>
      </c>
      <c r="AI42" t="e">
        <f>MAX(P$4:P41)+1</f>
        <v>#REF!</v>
      </c>
      <c r="AJ42" t="e">
        <f>MAX(Q$4:Q41)+1</f>
        <v>#REF!</v>
      </c>
      <c r="AK42" t="e">
        <f>MAX(R$4:R41)+1</f>
        <v>#REF!</v>
      </c>
      <c r="AM42" s="20" t="e">
        <f>LOOKUP(T42,#REF!,#REF!)</f>
        <v>#REF!</v>
      </c>
    </row>
    <row r="43" spans="1:39" ht="12.75">
      <c r="A43" s="35" t="s">
        <v>48</v>
      </c>
      <c r="B43" s="38">
        <v>37</v>
      </c>
      <c r="C43" s="34" t="s">
        <v>123</v>
      </c>
      <c r="D43" s="34" t="s">
        <v>130</v>
      </c>
      <c r="E43" s="35">
        <v>1961</v>
      </c>
      <c r="F43" s="39">
        <v>0.017291666666666667</v>
      </c>
      <c r="G43" s="44"/>
      <c r="H43" s="44"/>
      <c r="I43" s="44"/>
      <c r="J43" s="44"/>
      <c r="K43" s="44"/>
      <c r="L43" s="44"/>
      <c r="M43" s="44"/>
      <c r="N43" s="44">
        <v>5</v>
      </c>
      <c r="O43" s="44" t="e">
        <f t="shared" si="0"/>
        <v>#REF!</v>
      </c>
      <c r="P43" s="44" t="e">
        <f t="shared" si="1"/>
        <v>#REF!</v>
      </c>
      <c r="Q43" s="44" t="e">
        <f t="shared" si="2"/>
        <v>#REF!</v>
      </c>
      <c r="R43" s="44" t="e">
        <f t="shared" si="3"/>
        <v>#REF!</v>
      </c>
      <c r="S43" s="19" t="s">
        <v>60</v>
      </c>
      <c r="T43" s="11" t="e">
        <f>LOOKUP(B43,#REF!,#REF!)</f>
        <v>#REF!</v>
      </c>
      <c r="U43" s="11" t="e">
        <f>LOOKUP(B43,#REF!,#REF!)</f>
        <v>#REF!</v>
      </c>
      <c r="V43" s="11" t="e">
        <f>LOOKUP(B43,#REF!,#REF!)</f>
        <v>#REF!</v>
      </c>
      <c r="W43" s="11" t="e">
        <f>LOOKUP(B43,#REF!,#REF!)</f>
        <v>#REF!</v>
      </c>
      <c r="X43" s="11" t="e">
        <f>LOOKUP(B43,#REF!,#REF!)</f>
        <v>#REF!</v>
      </c>
      <c r="Y43" t="s">
        <v>60</v>
      </c>
      <c r="Z43">
        <f>MAX(G$4:G42)+1</f>
        <v>11</v>
      </c>
      <c r="AA43">
        <f>MAX(H$4:H42)+1</f>
        <v>5</v>
      </c>
      <c r="AB43">
        <f>MAX(I$4:I42)+1</f>
        <v>9</v>
      </c>
      <c r="AC43">
        <f>MAX(J$4:J42)+1</f>
        <v>8</v>
      </c>
      <c r="AD43">
        <f>MAX(K$4:K42)+1</f>
        <v>5</v>
      </c>
      <c r="AE43">
        <f>MAX(L$4:L42)+1</f>
        <v>3</v>
      </c>
      <c r="AF43">
        <f>MAX(M$4:M42)+1</f>
        <v>1</v>
      </c>
      <c r="AG43">
        <f>MAX(N$4:N42)+1</f>
        <v>5</v>
      </c>
      <c r="AH43" t="e">
        <f>MAX(O$4:O42)+1</f>
        <v>#REF!</v>
      </c>
      <c r="AI43" t="e">
        <f>MAX(P$4:P42)+1</f>
        <v>#REF!</v>
      </c>
      <c r="AJ43" t="e">
        <f>MAX(Q$4:Q42)+1</f>
        <v>#REF!</v>
      </c>
      <c r="AK43" t="e">
        <f>MAX(R$4:R42)+1</f>
        <v>#REF!</v>
      </c>
      <c r="AM43" s="20" t="e">
        <f>LOOKUP(T43,#REF!,#REF!)</f>
        <v>#REF!</v>
      </c>
    </row>
    <row r="44" ht="12.75">
      <c r="AM44" s="20"/>
    </row>
    <row r="45" ht="12.75">
      <c r="AM45" s="20"/>
    </row>
    <row r="46" ht="12.75">
      <c r="AM46" s="20"/>
    </row>
    <row r="47" ht="12.75">
      <c r="AM47" s="20"/>
    </row>
    <row r="48" ht="12.75">
      <c r="AM48" s="20"/>
    </row>
    <row r="49" ht="12.75">
      <c r="AM49" s="20"/>
    </row>
    <row r="50" ht="12.75">
      <c r="AM50" s="20"/>
    </row>
    <row r="51" ht="12.75">
      <c r="AM51" s="20"/>
    </row>
    <row r="52" ht="12.75">
      <c r="AM52" s="20"/>
    </row>
    <row r="53" ht="12.75">
      <c r="AM53" s="20"/>
    </row>
    <row r="54" ht="12.75">
      <c r="AM54" s="20"/>
    </row>
  </sheetData>
  <mergeCells count="2">
    <mergeCell ref="A1:J1"/>
    <mergeCell ref="G2:N2"/>
  </mergeCells>
  <printOptions/>
  <pageMargins left="0.62" right="0.21" top="0.65" bottom="0.7" header="0.37" footer="0.31"/>
  <pageSetup horizontalDpi="360" verticalDpi="360" orientation="portrait" paperSize="9" r:id="rId1"/>
  <headerFooter alignWithMargins="0">
    <oddFooter>&amp;C&amp;"Arial CE,tučné\http://pecky10km.wz.cz          -          e-mail: ttiimm@centrum.cz
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Petr Lhota</cp:lastModifiedBy>
  <cp:lastPrinted>2009-04-16T20:08:28Z</cp:lastPrinted>
  <dcterms:created xsi:type="dcterms:W3CDTF">2002-01-09T15:23:13Z</dcterms:created>
  <dcterms:modified xsi:type="dcterms:W3CDTF">2009-10-10T12:40:25Z</dcterms:modified>
  <cp:category/>
  <cp:version/>
  <cp:contentType/>
  <cp:contentStatus/>
</cp:coreProperties>
</file>