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<sst xmlns="http://schemas.openxmlformats.org/spreadsheetml/2006/main" count="202" uniqueCount="21">
  <si>
    <t>Poř.</t>
  </si>
  <si>
    <t>St.č.</t>
  </si>
  <si>
    <t>Výsl.čas</t>
  </si>
  <si>
    <t>Ztráta</t>
  </si>
  <si>
    <t>Příjmení a jméno</t>
  </si>
  <si>
    <t>Klub</t>
  </si>
  <si>
    <t>ředitel závodu</t>
  </si>
  <si>
    <t xml:space="preserve">Děkujeme za účast a sportovní výkony všem závodníkům a těšíme se na shledanou za rok. </t>
  </si>
  <si>
    <t xml:space="preserve">Za pořádající KB OEZ Letohrad a Spartak OEZ Letohrad </t>
  </si>
  <si>
    <t>hlavní rozhodčí</t>
  </si>
  <si>
    <t>Roč.nar.</t>
  </si>
  <si>
    <t>Čas startu</t>
  </si>
  <si>
    <t>Čas dojezdu</t>
  </si>
  <si>
    <t>DNF</t>
  </si>
  <si>
    <t>Disk. (nedodržení tratě)</t>
  </si>
  <si>
    <t>Závod proběhl za pochmurného podzimního počasí, teplota kolem 14 st. C,  bez úrazů.</t>
  </si>
  <si>
    <t>Daniel Ramba</t>
  </si>
  <si>
    <t>Mgr. Martin Holec</t>
  </si>
  <si>
    <t>33k</t>
  </si>
  <si>
    <t>MARHOLDOVÁ Lucie</t>
  </si>
  <si>
    <t>Choceň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</si>
</sst>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&quot;-&quot;"/>
    <numFmt numFmtId="165" formatCode="#,##0.00;\-#,##0.00;&quot;-&quot;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&quot;-&quot;"/>
    <numFmt numFmtId="170" formatCode="0%;\(0%\)"/>
    <numFmt numFmtId="171" formatCode="\ \ @"/>
    <numFmt numFmtId="172" formatCode="\ \ \ \ @"/>
    <numFmt numFmtId="173" formatCode="h:mm:ss.0"/>
  </numFmts>
  <fonts count="18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 CE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u val="single"/>
      <sz val="10"/>
      <color indexed="12"/>
      <name val="Times New Roman CE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Times New Roman CE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>
      <protection/>
    </xf>
    <xf numFmtId="165" fontId="1" fillId="0" borderId="0" applyFill="0" applyBorder="0" applyAlignment="0">
      <protection/>
    </xf>
    <xf numFmtId="166" fontId="1" fillId="0" borderId="0" applyFill="0" applyBorder="0" applyAlignment="0">
      <protection/>
    </xf>
    <xf numFmtId="167" fontId="1" fillId="0" borderId="0" applyFill="0" applyBorder="0" applyAlignment="0">
      <protection/>
    </xf>
    <xf numFmtId="168" fontId="1" fillId="0" borderId="0" applyFill="0" applyBorder="0" applyAlignment="0">
      <protection/>
    </xf>
    <xf numFmtId="164" fontId="1" fillId="0" borderId="0" applyFill="0" applyBorder="0" applyAlignment="0">
      <protection/>
    </xf>
    <xf numFmtId="169" fontId="1" fillId="0" borderId="0" applyFill="0" applyBorder="0" applyAlignment="0">
      <protection/>
    </xf>
    <xf numFmtId="165" fontId="1" fillId="0" borderId="0" applyFill="0" applyBorder="0" applyAlignment="0">
      <protection/>
    </xf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1" fillId="0" borderId="0" applyFill="0" applyBorder="0" applyAlignment="0"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7" fillId="0" borderId="0" applyFill="0" applyBorder="0" applyAlignment="0">
      <protection/>
    </xf>
    <xf numFmtId="165" fontId="7" fillId="0" borderId="0" applyFill="0" applyBorder="0" applyAlignment="0">
      <protection/>
    </xf>
    <xf numFmtId="164" fontId="7" fillId="0" borderId="0" applyFill="0" applyBorder="0" applyAlignment="0">
      <protection/>
    </xf>
    <xf numFmtId="169" fontId="7" fillId="0" borderId="0" applyFill="0" applyBorder="0" applyAlignment="0">
      <protection/>
    </xf>
    <xf numFmtId="165" fontId="7" fillId="0" borderId="0" applyFill="0" applyBorder="0" applyAlignment="0"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8" fillId="0" borderId="0" applyFill="0" applyBorder="0" applyAlignment="0">
      <protection/>
    </xf>
    <xf numFmtId="165" fontId="8" fillId="0" borderId="0" applyFill="0" applyBorder="0" applyAlignment="0">
      <protection/>
    </xf>
    <xf numFmtId="164" fontId="8" fillId="0" borderId="0" applyFill="0" applyBorder="0" applyAlignment="0">
      <protection/>
    </xf>
    <xf numFmtId="169" fontId="8" fillId="0" borderId="0" applyFill="0" applyBorder="0" applyAlignment="0">
      <protection/>
    </xf>
    <xf numFmtId="165" fontId="8" fillId="0" borderId="0" applyFill="0" applyBorder="0" applyAlignment="0"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9" fontId="1" fillId="0" borderId="0" applyFill="0" applyBorder="0" applyAlignment="0">
      <protection/>
    </xf>
    <xf numFmtId="171" fontId="1" fillId="0" borderId="0" applyFill="0" applyBorder="0" applyAlignment="0">
      <protection/>
    </xf>
    <xf numFmtId="172" fontId="1" fillId="0" borderId="0" applyFill="0" applyBorder="0" applyAlignment="0">
      <protection/>
    </xf>
  </cellStyleXfs>
  <cellXfs count="44">
    <xf numFmtId="0" fontId="0" fillId="0" borderId="0" xfId="0" applyAlignment="1">
      <alignment/>
    </xf>
    <xf numFmtId="0" fontId="13" fillId="0" borderId="0" xfId="49" applyFont="1" applyBorder="1" applyAlignment="1">
      <alignment vertical="center"/>
      <protection/>
    </xf>
    <xf numFmtId="0" fontId="0" fillId="0" borderId="0" xfId="49" applyFont="1" applyAlignment="1">
      <alignment/>
      <protection/>
    </xf>
    <xf numFmtId="173" fontId="0" fillId="0" borderId="0" xfId="49" applyNumberFormat="1" applyFont="1" applyAlignment="1">
      <alignment horizontal="center"/>
      <protection/>
    </xf>
    <xf numFmtId="0" fontId="13" fillId="0" borderId="0" xfId="49" applyFont="1" applyAlignment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22" fontId="13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right"/>
    </xf>
    <xf numFmtId="173" fontId="15" fillId="0" borderId="0" xfId="49" applyNumberFormat="1" applyFont="1" applyBorder="1" applyAlignment="1">
      <alignment horizontal="left" vertical="center"/>
      <protection/>
    </xf>
    <xf numFmtId="0" fontId="14" fillId="0" borderId="0" xfId="0" applyFont="1" applyBorder="1" applyAlignment="1">
      <alignment horizontal="right"/>
    </xf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/>
    </xf>
    <xf numFmtId="173" fontId="15" fillId="2" borderId="3" xfId="0" applyNumberFormat="1" applyFont="1" applyFill="1" applyBorder="1" applyAlignment="1">
      <alignment horizontal="center"/>
    </xf>
    <xf numFmtId="173" fontId="15" fillId="2" borderId="3" xfId="49" applyNumberFormat="1" applyFont="1" applyFill="1" applyBorder="1" applyAlignment="1">
      <alignment horizontal="center"/>
      <protection/>
    </xf>
    <xf numFmtId="20" fontId="13" fillId="0" borderId="0" xfId="0" applyNumberFormat="1" applyFont="1" applyBorder="1" applyAlignment="1">
      <alignment/>
    </xf>
    <xf numFmtId="173" fontId="13" fillId="0" borderId="0" xfId="0" applyNumberFormat="1" applyFont="1" applyBorder="1" applyAlignment="1">
      <alignment horizontal="center"/>
    </xf>
    <xf numFmtId="47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49" applyFont="1" applyBorder="1" applyAlignment="1">
      <alignment/>
      <protection/>
    </xf>
    <xf numFmtId="173" fontId="13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13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173" fontId="1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Currency [0]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 [0]_#6 Temps &amp; Contractors" xfId="24"/>
    <cellStyle name="Comma [00]" xfId="25"/>
    <cellStyle name="Comma_#6 Temps &amp; Contractors" xfId="26"/>
    <cellStyle name="Currency [0]_#6 Temps &amp; Contractors" xfId="27"/>
    <cellStyle name="Currency [00]" xfId="28"/>
    <cellStyle name="Currency_#6 Temps &amp; Contractors" xfId="29"/>
    <cellStyle name="Comma" xfId="30"/>
    <cellStyle name="Comma [0]" xfId="31"/>
    <cellStyle name="Date Short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Header1" xfId="38"/>
    <cellStyle name="Header2" xfId="39"/>
    <cellStyle name="Hyperlink" xfId="40"/>
    <cellStyle name="Hyperlink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Currency" xfId="47"/>
    <cellStyle name="Normal_# 41-Market &amp;Trends" xfId="48"/>
    <cellStyle name="normální_Op2001" xfId="49"/>
    <cellStyle name="Percent [0]" xfId="50"/>
    <cellStyle name="Percent [00]" xfId="51"/>
    <cellStyle name="Percent_#6 Temps &amp; Contractors" xfId="52"/>
    <cellStyle name="PrePop Currency (0)" xfId="53"/>
    <cellStyle name="PrePop Currency (2)" xfId="54"/>
    <cellStyle name="PrePop Units (0)" xfId="55"/>
    <cellStyle name="PrePop Units (1)" xfId="56"/>
    <cellStyle name="PrePop Units (2)" xfId="57"/>
    <cellStyle name="Percent" xfId="58"/>
    <cellStyle name="Followed Hyperlink" xfId="59"/>
    <cellStyle name="Text Indent A" xfId="60"/>
    <cellStyle name="Text Indent B" xfId="61"/>
    <cellStyle name="Text Indent C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885825" y="0"/>
          <a:ext cx="3371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ORLICKÝ MARATON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4</xdr:col>
      <xdr:colOff>1238250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152650" y="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17.ročník</a:t>
          </a:r>
        </a:p>
      </xdr:txBody>
    </xdr:sp>
    <xdr:clientData/>
  </xdr:twoCellAnchor>
  <xdr:twoCellAnchor>
    <xdr:from>
      <xdr:col>5</xdr:col>
      <xdr:colOff>0</xdr:colOff>
      <xdr:row>2</xdr:row>
      <xdr:rowOff>295275</xdr:rowOff>
    </xdr:from>
    <xdr:to>
      <xdr:col>5</xdr:col>
      <xdr:colOff>28575</xdr:colOff>
      <xdr:row>2</xdr:row>
      <xdr:rowOff>504825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552825" y="65722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pořádá</a:t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885825" y="0"/>
          <a:ext cx="3371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ORLICKÝ MARATON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4</xdr:col>
      <xdr:colOff>1238250</xdr:colOff>
      <xdr:row>0</xdr:row>
      <xdr:rowOff>0</xdr:rowOff>
    </xdr:to>
    <xdr:sp>
      <xdr:nvSpPr>
        <xdr:cNvPr id="5" name="AutoShape 7"/>
        <xdr:cNvSpPr>
          <a:spLocks/>
        </xdr:cNvSpPr>
      </xdr:nvSpPr>
      <xdr:spPr>
        <a:xfrm>
          <a:off x="2152650" y="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17.ročník</a:t>
          </a:r>
        </a:p>
      </xdr:txBody>
    </xdr:sp>
    <xdr:clientData/>
  </xdr:twoCellAnchor>
  <xdr:twoCellAnchor>
    <xdr:from>
      <xdr:col>5</xdr:col>
      <xdr:colOff>0</xdr:colOff>
      <xdr:row>2</xdr:row>
      <xdr:rowOff>295275</xdr:rowOff>
    </xdr:from>
    <xdr:to>
      <xdr:col>5</xdr:col>
      <xdr:colOff>28575</xdr:colOff>
      <xdr:row>2</xdr:row>
      <xdr:rowOff>504825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552825" y="65722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pořádá</a:t>
          </a:r>
        </a:p>
      </xdr:txBody>
    </xdr:sp>
    <xdr:clientData/>
  </xdr:twoCellAnchor>
  <xdr:twoCellAnchor>
    <xdr:from>
      <xdr:col>3</xdr:col>
      <xdr:colOff>533400</xdr:colOff>
      <xdr:row>2</xdr:row>
      <xdr:rowOff>85725</xdr:rowOff>
    </xdr:from>
    <xdr:to>
      <xdr:col>8</xdr:col>
      <xdr:colOff>552450</xdr:colOff>
      <xdr:row>2</xdr:row>
      <xdr:rowOff>1314450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47675"/>
          <a:ext cx="3371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P&#345;espol&#225;k%202009%20-%20pr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Startovka"/>
      <sheetName val="List1"/>
      <sheetName val="CÍL"/>
      <sheetName val="MINI"/>
      <sheetName val="PŘŽ"/>
      <sheetName val="NMLŽ"/>
      <sheetName val="MLŽ"/>
      <sheetName val="STŽ"/>
      <sheetName val="MLD"/>
      <sheetName val="STD"/>
      <sheetName val="JUN"/>
      <sheetName val="ŽENY "/>
      <sheetName val="MUŽI"/>
      <sheetName val="OF.V.L."/>
      <sheetName val="DATA"/>
      <sheetName val="Startovné"/>
    </sheetNames>
    <sheetDataSet>
      <sheetData sheetId="5">
        <row r="10">
          <cell r="A10">
            <v>1</v>
          </cell>
          <cell r="C10">
            <v>58</v>
          </cell>
          <cell r="D10" t="str">
            <v>MIČKÁROVÁ Karla</v>
          </cell>
          <cell r="E10" t="str">
            <v>Fenix Jeseník</v>
          </cell>
          <cell r="F10">
            <v>2002</v>
          </cell>
          <cell r="I10">
            <v>0.0015856481481477669</v>
          </cell>
        </row>
        <row r="11">
          <cell r="A11">
            <v>2</v>
          </cell>
          <cell r="C11">
            <v>54</v>
          </cell>
          <cell r="D11" t="str">
            <v>KUBÍČKOVÁ Nikita</v>
          </cell>
          <cell r="E11" t="str">
            <v>Spartak OEZ Letohrad</v>
          </cell>
          <cell r="F11">
            <v>2002</v>
          </cell>
          <cell r="I11">
            <v>0.0015972222222222499</v>
          </cell>
          <cell r="J11">
            <v>1.1574074074482965E-05</v>
          </cell>
        </row>
        <row r="12">
          <cell r="A12">
            <v>3</v>
          </cell>
          <cell r="C12">
            <v>1</v>
          </cell>
          <cell r="D12" t="str">
            <v>VRASPÍROVÁ Daniela</v>
          </cell>
          <cell r="E12" t="str">
            <v>Česká Třebová</v>
          </cell>
          <cell r="F12">
            <v>2002</v>
          </cell>
          <cell r="I12">
            <v>0.0016203703703703831</v>
          </cell>
          <cell r="J12">
            <v>3.472222222261623E-05</v>
          </cell>
        </row>
        <row r="13">
          <cell r="A13">
            <v>4</v>
          </cell>
          <cell r="C13">
            <v>5</v>
          </cell>
          <cell r="D13" t="str">
            <v>BORKOVÁ Agáta</v>
          </cell>
          <cell r="E13" t="str">
            <v>Brzdy Horní Čermná</v>
          </cell>
          <cell r="F13">
            <v>2002</v>
          </cell>
          <cell r="I13">
            <v>0.001678240740740744</v>
          </cell>
          <cell r="J13">
            <v>9.259259259297714E-05</v>
          </cell>
        </row>
        <row r="14">
          <cell r="A14">
            <v>5</v>
          </cell>
          <cell r="C14">
            <v>3</v>
          </cell>
          <cell r="D14" t="str">
            <v>MIKYSKOVÁ Svatava</v>
          </cell>
          <cell r="E14" t="str">
            <v>Spartak OEZ Letohrad</v>
          </cell>
          <cell r="F14">
            <v>2003</v>
          </cell>
          <cell r="I14">
            <v>0.0018287037037036935</v>
          </cell>
          <cell r="J14">
            <v>0.00024305555555592662</v>
          </cell>
        </row>
        <row r="15">
          <cell r="C15">
            <v>2</v>
          </cell>
          <cell r="D15" t="str">
            <v>MRKLOVSKÁ Magda</v>
          </cell>
          <cell r="E15" t="str">
            <v>Spartak OEZ Letohrad</v>
          </cell>
          <cell r="F15">
            <v>2003</v>
          </cell>
          <cell r="J15" t="str">
            <v> </v>
          </cell>
        </row>
        <row r="21">
          <cell r="A21">
            <v>1</v>
          </cell>
          <cell r="C21">
            <v>30</v>
          </cell>
          <cell r="D21" t="str">
            <v>PILNÝ Michal</v>
          </cell>
          <cell r="E21" t="str">
            <v>KKL Hlinsko</v>
          </cell>
          <cell r="F21">
            <v>2002</v>
          </cell>
          <cell r="I21">
            <v>0.0014004629629629228</v>
          </cell>
        </row>
        <row r="22">
          <cell r="A22">
            <v>2</v>
          </cell>
          <cell r="C22">
            <v>25</v>
          </cell>
          <cell r="D22" t="str">
            <v>GREGORA Filip</v>
          </cell>
          <cell r="E22" t="str">
            <v>Atletika Albrechtice</v>
          </cell>
          <cell r="F22">
            <v>2002</v>
          </cell>
          <cell r="I22">
            <v>0.001435185185185206</v>
          </cell>
          <cell r="J22">
            <v>3.472222222228316E-05</v>
          </cell>
        </row>
        <row r="23">
          <cell r="A23">
            <v>3</v>
          </cell>
          <cell r="C23">
            <v>24</v>
          </cell>
          <cell r="D23" t="str">
            <v>ABRHÁM Luděk</v>
          </cell>
          <cell r="E23" t="str">
            <v>Atletika Jablonné nad Orlicí</v>
          </cell>
          <cell r="F23">
            <v>2002</v>
          </cell>
          <cell r="I23">
            <v>0.001481481481481528</v>
          </cell>
          <cell r="J23">
            <v>8.10185185186052E-05</v>
          </cell>
        </row>
        <row r="24">
          <cell r="A24">
            <v>4</v>
          </cell>
          <cell r="C24">
            <v>31</v>
          </cell>
          <cell r="D24" t="str">
            <v>MEDEK Jakub</v>
          </cell>
          <cell r="E24" t="str">
            <v>Fenix Jeseník</v>
          </cell>
          <cell r="F24">
            <v>2002</v>
          </cell>
          <cell r="I24">
            <v>0.001782407407407427</v>
          </cell>
          <cell r="J24">
            <v>0.00038194444444450415</v>
          </cell>
        </row>
        <row r="25">
          <cell r="A25">
            <v>5</v>
          </cell>
          <cell r="C25">
            <v>27</v>
          </cell>
          <cell r="D25" t="str">
            <v>HERMANN Jakub</v>
          </cell>
          <cell r="E25" t="str">
            <v>Spartak OEZ Letohrad</v>
          </cell>
          <cell r="F25">
            <v>2003</v>
          </cell>
          <cell r="I25">
            <v>0.0018171296296295991</v>
          </cell>
          <cell r="J25">
            <v>0.0004166666666666763</v>
          </cell>
        </row>
        <row r="26">
          <cell r="A26">
            <v>6</v>
          </cell>
          <cell r="C26">
            <v>23</v>
          </cell>
          <cell r="D26" t="str">
            <v>VONDRA Jan</v>
          </cell>
          <cell r="E26" t="str">
            <v>Česká Třebová</v>
          </cell>
          <cell r="F26">
            <v>2002</v>
          </cell>
          <cell r="I26">
            <v>0.0018287037037036935</v>
          </cell>
          <cell r="J26">
            <v>0.0004282407407407707</v>
          </cell>
        </row>
        <row r="27">
          <cell r="A27">
            <v>7</v>
          </cell>
          <cell r="C27">
            <v>26</v>
          </cell>
          <cell r="D27" t="str">
            <v>MORAVEC Jan</v>
          </cell>
          <cell r="E27" t="str">
            <v>Spartak OEZ Letohrad</v>
          </cell>
          <cell r="F27">
            <v>2002</v>
          </cell>
          <cell r="I27">
            <v>0.001990740740740682</v>
          </cell>
          <cell r="J27">
            <v>0.000590277777777759</v>
          </cell>
        </row>
        <row r="28">
          <cell r="A28">
            <v>8</v>
          </cell>
          <cell r="C28">
            <v>4</v>
          </cell>
          <cell r="D28" t="str">
            <v>FRYDRYCH Bedřich</v>
          </cell>
          <cell r="E28" t="str">
            <v>AC Choceň</v>
          </cell>
          <cell r="F28">
            <v>2003</v>
          </cell>
          <cell r="I28">
            <v>0.0021643518518518756</v>
          </cell>
          <cell r="J28">
            <v>0.0007638888888889528</v>
          </cell>
        </row>
      </sheetData>
      <sheetData sheetId="6">
        <row r="9">
          <cell r="G9" t="str">
            <v>Čas startu</v>
          </cell>
          <cell r="H9" t="str">
            <v>Čas dojezdu</v>
          </cell>
        </row>
        <row r="10">
          <cell r="A10">
            <v>1</v>
          </cell>
          <cell r="C10">
            <v>59</v>
          </cell>
          <cell r="D10" t="str">
            <v>POULÍKOVÁ Karolína</v>
          </cell>
          <cell r="E10" t="str">
            <v>Fenix Jeseník</v>
          </cell>
          <cell r="F10">
            <v>2000</v>
          </cell>
          <cell r="G10">
            <v>0.4270833333333333</v>
          </cell>
          <cell r="H10">
            <v>0.42989583333333337</v>
          </cell>
          <cell r="I10">
            <v>0.002812500000000051</v>
          </cell>
          <cell r="J10">
            <v>0</v>
          </cell>
        </row>
        <row r="11">
          <cell r="A11">
            <v>2</v>
          </cell>
          <cell r="C11">
            <v>63</v>
          </cell>
          <cell r="D11" t="str">
            <v>NAVRÁTILOVÁ Darja</v>
          </cell>
          <cell r="E11" t="str">
            <v>TJ Svitavy</v>
          </cell>
          <cell r="F11">
            <v>2001</v>
          </cell>
          <cell r="G11">
            <v>0.4270833333333333</v>
          </cell>
          <cell r="H11">
            <v>0.4299189814814815</v>
          </cell>
          <cell r="I11">
            <v>0.0028356481481481843</v>
          </cell>
          <cell r="J11">
            <v>2.3148148148133263E-05</v>
          </cell>
        </row>
        <row r="12">
          <cell r="A12">
            <v>3</v>
          </cell>
          <cell r="C12">
            <v>45</v>
          </cell>
          <cell r="D12" t="str">
            <v>TRÁVNÍČKOVÁ Aneta</v>
          </cell>
          <cell r="E12" t="str">
            <v>TJ Mars Svratka</v>
          </cell>
          <cell r="F12">
            <v>2000</v>
          </cell>
          <cell r="G12">
            <v>0.4270833333333333</v>
          </cell>
          <cell r="H12">
            <v>0.42993055555555554</v>
          </cell>
          <cell r="I12">
            <v>0.002847222222222223</v>
          </cell>
          <cell r="J12">
            <v>3.472222222217214E-05</v>
          </cell>
        </row>
        <row r="13">
          <cell r="A13">
            <v>4</v>
          </cell>
          <cell r="C13">
            <v>60</v>
          </cell>
          <cell r="D13" t="str">
            <v>KÁBRTOVÁ Pavla</v>
          </cell>
          <cell r="E13" t="str">
            <v>Atletika Rtyně v Podkrkonoší</v>
          </cell>
          <cell r="F13">
            <v>2000</v>
          </cell>
          <cell r="G13">
            <v>0.4270833333333333</v>
          </cell>
          <cell r="H13">
            <v>0.43001157407407403</v>
          </cell>
          <cell r="I13">
            <v>0.0029282407407407174</v>
          </cell>
          <cell r="J13">
            <v>0.00011574074074066631</v>
          </cell>
        </row>
        <row r="14">
          <cell r="A14">
            <v>5</v>
          </cell>
          <cell r="C14">
            <v>48</v>
          </cell>
          <cell r="D14" t="str">
            <v>GREGOROVÁ Monika</v>
          </cell>
          <cell r="E14" t="str">
            <v>Atletika Albrechtice</v>
          </cell>
          <cell r="F14">
            <v>2000</v>
          </cell>
          <cell r="G14">
            <v>0.4270833333333333</v>
          </cell>
          <cell r="H14">
            <v>0.4300810185185185</v>
          </cell>
          <cell r="I14">
            <v>0.0029976851851851727</v>
          </cell>
          <cell r="J14">
            <v>0.00018518518518512161</v>
          </cell>
        </row>
        <row r="15">
          <cell r="A15">
            <v>6</v>
          </cell>
          <cell r="C15">
            <v>47</v>
          </cell>
          <cell r="D15" t="str">
            <v>ABRHÁMOVÁ Tereza</v>
          </cell>
          <cell r="E15" t="str">
            <v>Atletika Jablonné nad Orlicí</v>
          </cell>
          <cell r="F15">
            <v>2000</v>
          </cell>
          <cell r="G15">
            <v>0.4270833333333333</v>
          </cell>
          <cell r="H15">
            <v>0.43011574074074077</v>
          </cell>
          <cell r="I15">
            <v>0.003032407407407456</v>
          </cell>
          <cell r="J15">
            <v>0.00021990740740740478</v>
          </cell>
        </row>
        <row r="16">
          <cell r="A16">
            <v>7</v>
          </cell>
          <cell r="C16">
            <v>42</v>
          </cell>
          <cell r="D16" t="str">
            <v>GREGOROVÁ Aneta</v>
          </cell>
          <cell r="E16" t="str">
            <v>TJ Mars Svratka</v>
          </cell>
          <cell r="F16">
            <v>2001</v>
          </cell>
          <cell r="G16">
            <v>0.4270833333333333</v>
          </cell>
          <cell r="H16">
            <v>0.430162037037037</v>
          </cell>
          <cell r="I16">
            <v>0.003078703703703667</v>
          </cell>
          <cell r="J16">
            <v>0.0002662037037036158</v>
          </cell>
        </row>
        <row r="17">
          <cell r="A17">
            <v>8</v>
          </cell>
          <cell r="C17">
            <v>55</v>
          </cell>
          <cell r="D17" t="str">
            <v>SMOLÁKOVÁ Dominika</v>
          </cell>
          <cell r="E17" t="str">
            <v>BK Vysoké Mýto</v>
          </cell>
          <cell r="F17">
            <v>2000</v>
          </cell>
          <cell r="G17">
            <v>0.4270833333333333</v>
          </cell>
          <cell r="H17">
            <v>0.43018518518518517</v>
          </cell>
          <cell r="I17">
            <v>0.0031018518518518556</v>
          </cell>
          <cell r="J17">
            <v>0.00028935185185180456</v>
          </cell>
        </row>
        <row r="18">
          <cell r="A18">
            <v>9</v>
          </cell>
          <cell r="C18">
            <v>49</v>
          </cell>
          <cell r="D18" t="str">
            <v>MIKULOVÁ Karolína</v>
          </cell>
          <cell r="E18" t="str">
            <v>Spartak OEZ Letohrad</v>
          </cell>
          <cell r="F18">
            <v>2001</v>
          </cell>
          <cell r="G18">
            <v>0.4270833333333333</v>
          </cell>
          <cell r="H18">
            <v>0.43019675925925926</v>
          </cell>
          <cell r="I18">
            <v>0.00311342592592595</v>
          </cell>
          <cell r="J18">
            <v>0.00030092592592589895</v>
          </cell>
        </row>
        <row r="19">
          <cell r="A19">
            <v>10</v>
          </cell>
          <cell r="C19">
            <v>44</v>
          </cell>
          <cell r="D19" t="str">
            <v>FRYDRYCHOVÁ Eliška</v>
          </cell>
          <cell r="E19" t="str">
            <v>AC Choceň</v>
          </cell>
          <cell r="F19">
            <v>2001</v>
          </cell>
          <cell r="G19">
            <v>0.4270833333333333</v>
          </cell>
          <cell r="H19">
            <v>0.4302083333333333</v>
          </cell>
          <cell r="I19">
            <v>0.003124999999999989</v>
          </cell>
          <cell r="J19">
            <v>0.00031249999999993783</v>
          </cell>
        </row>
        <row r="20">
          <cell r="A20">
            <v>11</v>
          </cell>
          <cell r="C20">
            <v>57</v>
          </cell>
          <cell r="D20" t="str">
            <v>POLÁKOVÁ Natálie</v>
          </cell>
          <cell r="E20" t="str">
            <v>Fenix Jeseník</v>
          </cell>
          <cell r="F20">
            <v>2000</v>
          </cell>
          <cell r="G20">
            <v>0.4270833333333333</v>
          </cell>
          <cell r="H20">
            <v>0.4303240740740741</v>
          </cell>
          <cell r="I20">
            <v>0.0032407407407407662</v>
          </cell>
          <cell r="J20">
            <v>0.00042824074074071516</v>
          </cell>
        </row>
        <row r="21">
          <cell r="A21">
            <v>12</v>
          </cell>
          <cell r="C21">
            <v>52</v>
          </cell>
          <cell r="D21" t="str">
            <v>KROULÍKOVÁ Žaneta</v>
          </cell>
          <cell r="E21" t="str">
            <v>Spartak OEZ Letohrad</v>
          </cell>
          <cell r="F21">
            <v>2001</v>
          </cell>
          <cell r="G21">
            <v>0.4270833333333333</v>
          </cell>
          <cell r="H21">
            <v>0.4303472222222222</v>
          </cell>
          <cell r="I21">
            <v>0.0032638888888888995</v>
          </cell>
          <cell r="J21">
            <v>0.00045138888888884843</v>
          </cell>
        </row>
        <row r="22">
          <cell r="A22">
            <v>13</v>
          </cell>
          <cell r="C22">
            <v>56</v>
          </cell>
          <cell r="D22" t="str">
            <v>SCHREIEROVÁ Anna</v>
          </cell>
          <cell r="E22" t="str">
            <v>Fenix Jeseník</v>
          </cell>
          <cell r="F22">
            <v>2000</v>
          </cell>
          <cell r="G22">
            <v>0.4270833333333333</v>
          </cell>
          <cell r="H22">
            <v>0.43037037037037035</v>
          </cell>
          <cell r="I22">
            <v>0.0032870370370370328</v>
          </cell>
          <cell r="J22">
            <v>0.0004745370370369817</v>
          </cell>
        </row>
        <row r="23">
          <cell r="A23">
            <v>14</v>
          </cell>
          <cell r="C23">
            <v>46</v>
          </cell>
          <cell r="D23" t="str">
            <v>STOKLASOVÁ Daniela</v>
          </cell>
          <cell r="E23" t="str">
            <v>TJ Mars Svratka</v>
          </cell>
          <cell r="F23">
            <v>2000</v>
          </cell>
          <cell r="G23">
            <v>0.4270833333333333</v>
          </cell>
          <cell r="H23">
            <v>0.4303819444444445</v>
          </cell>
          <cell r="I23">
            <v>0.0032986111111111827</v>
          </cell>
          <cell r="J23">
            <v>0.0004861111111111316</v>
          </cell>
        </row>
        <row r="24">
          <cell r="A24">
            <v>15</v>
          </cell>
          <cell r="C24">
            <v>50</v>
          </cell>
          <cell r="D24" t="str">
            <v>ŠILAROVÁ Michaela</v>
          </cell>
          <cell r="E24" t="str">
            <v>Spartak OEZ Letohrad</v>
          </cell>
          <cell r="F24">
            <v>2001</v>
          </cell>
          <cell r="G24">
            <v>0.4270833333333333</v>
          </cell>
          <cell r="H24">
            <v>0.4304282407407407</v>
          </cell>
          <cell r="I24">
            <v>0.0033449074074073937</v>
          </cell>
          <cell r="J24">
            <v>0.0005324074074073426</v>
          </cell>
        </row>
        <row r="25">
          <cell r="A25">
            <v>16</v>
          </cell>
          <cell r="C25">
            <v>64</v>
          </cell>
          <cell r="D25" t="str">
            <v>KVINTUSOVÁ Dita</v>
          </cell>
          <cell r="E25" t="str">
            <v>TJ Mars Svratka</v>
          </cell>
          <cell r="F25">
            <v>2001</v>
          </cell>
          <cell r="G25">
            <v>0.4270833333333333</v>
          </cell>
          <cell r="H25">
            <v>0.430462962962963</v>
          </cell>
          <cell r="I25">
            <v>0.003379629629629677</v>
          </cell>
          <cell r="J25">
            <v>0.0005671296296296258</v>
          </cell>
        </row>
        <row r="26">
          <cell r="A26">
            <v>17</v>
          </cell>
          <cell r="C26">
            <v>51</v>
          </cell>
          <cell r="D26" t="str">
            <v>FILIPOVOVÁ Natálie</v>
          </cell>
          <cell r="E26" t="str">
            <v>Spartak OEZ Letohrad</v>
          </cell>
          <cell r="F26">
            <v>2001</v>
          </cell>
          <cell r="G26">
            <v>0.4270833333333333</v>
          </cell>
          <cell r="H26">
            <v>0.4305208333333333</v>
          </cell>
          <cell r="I26">
            <v>0.0034374999999999822</v>
          </cell>
          <cell r="J26">
            <v>0.0006249999999999312</v>
          </cell>
        </row>
        <row r="27">
          <cell r="A27">
            <v>18</v>
          </cell>
          <cell r="C27">
            <v>61</v>
          </cell>
          <cell r="D27" t="str">
            <v>LAKOTOVÁ Tereza</v>
          </cell>
          <cell r="E27" t="str">
            <v>AC Choceň</v>
          </cell>
          <cell r="F27">
            <v>2000</v>
          </cell>
          <cell r="G27">
            <v>0.4270833333333333</v>
          </cell>
          <cell r="H27">
            <v>0.4311689814814815</v>
          </cell>
          <cell r="I27">
            <v>0.004085648148148158</v>
          </cell>
          <cell r="J27">
            <v>0.0012731481481481066</v>
          </cell>
        </row>
        <row r="34">
          <cell r="A34">
            <v>1</v>
          </cell>
          <cell r="C34">
            <v>70</v>
          </cell>
          <cell r="D34" t="str">
            <v>MIKYSKA Tomáš</v>
          </cell>
          <cell r="E34" t="str">
            <v>Spartak OEZ Letohrad</v>
          </cell>
          <cell r="F34">
            <v>2000</v>
          </cell>
          <cell r="G34">
            <v>0.4305555555555556</v>
          </cell>
          <cell r="H34">
            <v>0.43324074074074076</v>
          </cell>
          <cell r="I34">
            <v>0.0026851851851851793</v>
          </cell>
          <cell r="J34">
            <v>0</v>
          </cell>
        </row>
        <row r="35">
          <cell r="A35">
            <v>2</v>
          </cell>
          <cell r="C35">
            <v>66</v>
          </cell>
          <cell r="D35" t="str">
            <v>GREGOR Tomáš</v>
          </cell>
          <cell r="E35" t="str">
            <v>TJ Mars Svratka</v>
          </cell>
          <cell r="F35">
            <v>2000</v>
          </cell>
          <cell r="G35">
            <v>0.4305555555555556</v>
          </cell>
          <cell r="H35">
            <v>0.433287037037037</v>
          </cell>
          <cell r="I35">
            <v>0.002731481481481446</v>
          </cell>
          <cell r="J35">
            <v>4.6296296296266526E-05</v>
          </cell>
        </row>
        <row r="36">
          <cell r="A36">
            <v>3</v>
          </cell>
          <cell r="C36">
            <v>78</v>
          </cell>
          <cell r="D36" t="str">
            <v>REMEŠ Tadeáš</v>
          </cell>
          <cell r="E36" t="str">
            <v>KKL Hlinsko</v>
          </cell>
          <cell r="F36">
            <v>2001</v>
          </cell>
          <cell r="G36">
            <v>0.4305555555555556</v>
          </cell>
          <cell r="H36">
            <v>0.43329861111111106</v>
          </cell>
          <cell r="I36">
            <v>0.0027430555555554847</v>
          </cell>
          <cell r="J36">
            <v>5.78703703703054E-05</v>
          </cell>
        </row>
        <row r="37">
          <cell r="A37">
            <v>4</v>
          </cell>
          <cell r="C37">
            <v>79</v>
          </cell>
          <cell r="D37" t="str">
            <v>BRÁBÍK Martin</v>
          </cell>
          <cell r="E37" t="str">
            <v>Fenix Jeseník</v>
          </cell>
          <cell r="F37">
            <v>2000</v>
          </cell>
          <cell r="G37">
            <v>0.4305555555555556</v>
          </cell>
          <cell r="H37">
            <v>0.4333101851851852</v>
          </cell>
          <cell r="I37">
            <v>0.0027546296296296346</v>
          </cell>
          <cell r="J37">
            <v>6.94444444444553E-05</v>
          </cell>
        </row>
        <row r="38">
          <cell r="A38">
            <v>5</v>
          </cell>
          <cell r="C38">
            <v>82</v>
          </cell>
          <cell r="D38" t="str">
            <v>MAŘÍK Jan</v>
          </cell>
          <cell r="E38" t="str">
            <v>Orel Dolní Dobrouč</v>
          </cell>
          <cell r="F38">
            <v>2000</v>
          </cell>
          <cell r="G38">
            <v>0.4305555555555556</v>
          </cell>
          <cell r="H38">
            <v>0.43337962962962967</v>
          </cell>
          <cell r="I38">
            <v>0.00282407407407409</v>
          </cell>
          <cell r="J38">
            <v>0.0001388888888889106</v>
          </cell>
        </row>
        <row r="39">
          <cell r="A39">
            <v>6</v>
          </cell>
          <cell r="C39">
            <v>77</v>
          </cell>
          <cell r="D39" t="str">
            <v>STŘÍHAVKA Jindřich</v>
          </cell>
          <cell r="E39" t="str">
            <v>AC Choceň</v>
          </cell>
          <cell r="F39">
            <v>2000</v>
          </cell>
          <cell r="G39">
            <v>0.4305555555555556</v>
          </cell>
          <cell r="H39">
            <v>0.4334027777777778</v>
          </cell>
          <cell r="I39">
            <v>0.002847222222222223</v>
          </cell>
          <cell r="J39">
            <v>0.00016203703703704386</v>
          </cell>
        </row>
        <row r="40">
          <cell r="A40">
            <v>7</v>
          </cell>
          <cell r="C40">
            <v>69</v>
          </cell>
          <cell r="D40" t="str">
            <v>GREGORA Jan</v>
          </cell>
          <cell r="E40" t="str">
            <v>Atletika Albrechtice</v>
          </cell>
          <cell r="F40">
            <v>2000</v>
          </cell>
          <cell r="G40">
            <v>0.4305555555555556</v>
          </cell>
          <cell r="H40">
            <v>0.43342592592592594</v>
          </cell>
          <cell r="I40">
            <v>0.0028703703703703565</v>
          </cell>
          <cell r="J40">
            <v>0.00018518518518517713</v>
          </cell>
        </row>
        <row r="41">
          <cell r="A41">
            <v>8</v>
          </cell>
          <cell r="C41">
            <v>81</v>
          </cell>
          <cell r="D41" t="str">
            <v>NAVRÁTIL Jonáš</v>
          </cell>
          <cell r="E41" t="str">
            <v>TJ Svitavy</v>
          </cell>
          <cell r="F41">
            <v>2001</v>
          </cell>
          <cell r="G41">
            <v>0.4305555555555556</v>
          </cell>
          <cell r="H41">
            <v>0.4334375</v>
          </cell>
          <cell r="I41">
            <v>0.0028819444444443953</v>
          </cell>
          <cell r="J41">
            <v>0.000196759259259216</v>
          </cell>
        </row>
        <row r="42">
          <cell r="A42">
            <v>9</v>
          </cell>
          <cell r="C42">
            <v>73</v>
          </cell>
          <cell r="D42" t="str">
            <v>HERMANN Matěj</v>
          </cell>
          <cell r="E42" t="str">
            <v>Spartak OEZ Letohrad</v>
          </cell>
          <cell r="F42">
            <v>2000</v>
          </cell>
          <cell r="G42">
            <v>0.4305555555555556</v>
          </cell>
          <cell r="H42">
            <v>0.4335648148148148</v>
          </cell>
          <cell r="I42">
            <v>0.0030092592592592116</v>
          </cell>
          <cell r="J42">
            <v>0.0003240740740740322</v>
          </cell>
        </row>
        <row r="43">
          <cell r="A43">
            <v>10</v>
          </cell>
          <cell r="C43">
            <v>80</v>
          </cell>
          <cell r="D43" t="str">
            <v>DIVÍŠEK Jan</v>
          </cell>
          <cell r="E43" t="str">
            <v>Atletika TJ Sokol Žamberk</v>
          </cell>
          <cell r="F43">
            <v>2000</v>
          </cell>
          <cell r="G43">
            <v>0.4305555555555556</v>
          </cell>
          <cell r="H43">
            <v>0.43357060185185187</v>
          </cell>
          <cell r="I43">
            <v>0.0030150462962962865</v>
          </cell>
          <cell r="J43">
            <v>0.00032986111111110716</v>
          </cell>
        </row>
        <row r="44">
          <cell r="A44">
            <v>11</v>
          </cell>
          <cell r="C44">
            <v>71</v>
          </cell>
          <cell r="D44" t="str">
            <v>STRNAD Adam</v>
          </cell>
          <cell r="E44" t="str">
            <v>Spartak OEZ Letohrad</v>
          </cell>
          <cell r="F44">
            <v>2000</v>
          </cell>
          <cell r="G44">
            <v>0.4305555555555556</v>
          </cell>
          <cell r="H44">
            <v>0.4335995370370371</v>
          </cell>
          <cell r="I44">
            <v>0.0030439814814814947</v>
          </cell>
          <cell r="J44">
            <v>0.0003587962962963154</v>
          </cell>
        </row>
        <row r="45">
          <cell r="A45">
            <v>11</v>
          </cell>
          <cell r="C45">
            <v>72</v>
          </cell>
          <cell r="D45" t="str">
            <v>KÁNSKÝ Petr</v>
          </cell>
          <cell r="E45" t="str">
            <v>Spartak OEZ Letohrad</v>
          </cell>
          <cell r="F45">
            <v>2000</v>
          </cell>
          <cell r="G45">
            <v>0.4305555555555556</v>
          </cell>
          <cell r="H45">
            <v>0.4335995370370371</v>
          </cell>
          <cell r="I45">
            <v>0.0030439814814814947</v>
          </cell>
          <cell r="J45">
            <v>0.0003587962962963154</v>
          </cell>
        </row>
      </sheetData>
      <sheetData sheetId="7">
        <row r="10">
          <cell r="A10">
            <v>1</v>
          </cell>
          <cell r="C10">
            <v>106</v>
          </cell>
          <cell r="D10" t="str">
            <v>ČERENKOVÁ Petra</v>
          </cell>
          <cell r="E10" t="str">
            <v>Atletika Rtyně v Podkrkonoší</v>
          </cell>
          <cell r="F10">
            <v>1998</v>
          </cell>
          <cell r="G10">
            <v>0.4375</v>
          </cell>
          <cell r="H10">
            <v>0.4412615740740741</v>
          </cell>
          <cell r="I10">
            <v>0.0037615740740741255</v>
          </cell>
          <cell r="J10">
            <v>0</v>
          </cell>
        </row>
        <row r="11">
          <cell r="A11">
            <v>2</v>
          </cell>
          <cell r="C11">
            <v>95</v>
          </cell>
          <cell r="D11" t="str">
            <v>OSTREJŠOVÁ Vendula</v>
          </cell>
          <cell r="E11" t="str">
            <v>TJ Mars Svratka</v>
          </cell>
          <cell r="F11">
            <v>1998</v>
          </cell>
          <cell r="G11">
            <v>0.4375</v>
          </cell>
          <cell r="H11">
            <v>0.44150462962962966</v>
          </cell>
          <cell r="I11">
            <v>0.0040046296296296635</v>
          </cell>
          <cell r="J11">
            <v>0.00024305555555553804</v>
          </cell>
        </row>
        <row r="12">
          <cell r="A12">
            <v>3</v>
          </cell>
          <cell r="C12">
            <v>102</v>
          </cell>
          <cell r="D12" t="str">
            <v>SMOLÁKOVÁ Alexandra</v>
          </cell>
          <cell r="E12" t="str">
            <v>BK Vysoké Mýto</v>
          </cell>
          <cell r="F12">
            <v>1998</v>
          </cell>
          <cell r="G12">
            <v>0.4375</v>
          </cell>
          <cell r="H12">
            <v>0.4416319444444445</v>
          </cell>
          <cell r="I12">
            <v>0.00413194444444448</v>
          </cell>
          <cell r="J12">
            <v>0.00037037037037035425</v>
          </cell>
        </row>
        <row r="13">
          <cell r="A13">
            <v>4</v>
          </cell>
          <cell r="C13">
            <v>94</v>
          </cell>
          <cell r="D13" t="str">
            <v>OSTREJŠOVÁ Kateřina</v>
          </cell>
          <cell r="E13" t="str">
            <v>TJ Mars Svratka</v>
          </cell>
          <cell r="F13">
            <v>1998</v>
          </cell>
          <cell r="G13">
            <v>0.4375</v>
          </cell>
          <cell r="H13">
            <v>0.4417708333333333</v>
          </cell>
          <cell r="I13">
            <v>0.004270833333333279</v>
          </cell>
          <cell r="J13">
            <v>0.0005092592592591538</v>
          </cell>
        </row>
        <row r="14">
          <cell r="A14">
            <v>5</v>
          </cell>
          <cell r="C14">
            <v>92</v>
          </cell>
          <cell r="D14" t="str">
            <v>TEPLÁ Eliška</v>
          </cell>
          <cell r="E14" t="str">
            <v>TJ Mars Svratka</v>
          </cell>
          <cell r="F14">
            <v>1999</v>
          </cell>
          <cell r="G14">
            <v>0.4375</v>
          </cell>
          <cell r="H14">
            <v>0.44178240740740743</v>
          </cell>
          <cell r="I14">
            <v>0.004282407407407429</v>
          </cell>
          <cell r="J14">
            <v>0.0005208333333333037</v>
          </cell>
        </row>
        <row r="15">
          <cell r="A15">
            <v>6</v>
          </cell>
          <cell r="C15">
            <v>97</v>
          </cell>
          <cell r="D15" t="str">
            <v>JOŠTOVÁ Kristýna</v>
          </cell>
          <cell r="E15" t="str">
            <v>Spartak OEZ Letohrad</v>
          </cell>
          <cell r="F15">
            <v>1998</v>
          </cell>
          <cell r="G15">
            <v>0.4375</v>
          </cell>
          <cell r="H15">
            <v>0.44179398148148147</v>
          </cell>
          <cell r="I15">
            <v>0.004293981481481468</v>
          </cell>
          <cell r="J15">
            <v>0.0005324074074073426</v>
          </cell>
        </row>
        <row r="16">
          <cell r="A16">
            <v>7</v>
          </cell>
          <cell r="C16">
            <v>105</v>
          </cell>
          <cell r="D16" t="str">
            <v>PĚČONKOVÁ Veronika</v>
          </cell>
          <cell r="E16" t="str">
            <v>Fenix Jeseník</v>
          </cell>
          <cell r="F16">
            <v>1998</v>
          </cell>
          <cell r="G16">
            <v>0.4375</v>
          </cell>
          <cell r="H16">
            <v>0.4418171296296296</v>
          </cell>
          <cell r="I16">
            <v>0.004317129629629601</v>
          </cell>
          <cell r="J16">
            <v>0.0005555555555554759</v>
          </cell>
        </row>
        <row r="17">
          <cell r="A17">
            <v>8</v>
          </cell>
          <cell r="C17">
            <v>98</v>
          </cell>
          <cell r="D17" t="str">
            <v>FALTUSOVÁ Simona</v>
          </cell>
          <cell r="E17" t="str">
            <v>Spartak OEZ Letohrad</v>
          </cell>
          <cell r="F17">
            <v>1998</v>
          </cell>
          <cell r="G17">
            <v>0.4375</v>
          </cell>
          <cell r="H17">
            <v>0.4418518518518519</v>
          </cell>
          <cell r="I17">
            <v>0.0043518518518518845</v>
          </cell>
          <cell r="J17">
            <v>0.000590277777777759</v>
          </cell>
        </row>
        <row r="18">
          <cell r="A18">
            <v>9</v>
          </cell>
          <cell r="C18">
            <v>100</v>
          </cell>
          <cell r="D18" t="str">
            <v>MIKULOVÁ Markéta</v>
          </cell>
          <cell r="E18" t="str">
            <v>Spartak OEZ Letohrad</v>
          </cell>
          <cell r="F18">
            <v>1998</v>
          </cell>
          <cell r="G18">
            <v>0.4375</v>
          </cell>
          <cell r="H18">
            <v>0.4420138888888889</v>
          </cell>
          <cell r="I18">
            <v>0.004513888888888873</v>
          </cell>
          <cell r="J18">
            <v>0.0007523148148147474</v>
          </cell>
        </row>
        <row r="19">
          <cell r="A19">
            <v>10</v>
          </cell>
          <cell r="C19">
            <v>91</v>
          </cell>
          <cell r="D19" t="str">
            <v>NOVÁKOVÁ Kamila</v>
          </cell>
          <cell r="E19" t="str">
            <v>TJ Mars Svratka</v>
          </cell>
          <cell r="F19">
            <v>1999</v>
          </cell>
          <cell r="G19">
            <v>0.4375</v>
          </cell>
          <cell r="H19">
            <v>0.44210648148148146</v>
          </cell>
          <cell r="I19">
            <v>0.004606481481481461</v>
          </cell>
          <cell r="J19">
            <v>0.0008449074074073359</v>
          </cell>
        </row>
        <row r="20">
          <cell r="A20">
            <v>11</v>
          </cell>
          <cell r="C20">
            <v>99</v>
          </cell>
          <cell r="D20" t="str">
            <v>SNÍTILOVÁ Zuzana</v>
          </cell>
          <cell r="E20" t="str">
            <v>Spartak OEZ Letohrad</v>
          </cell>
          <cell r="F20">
            <v>1999</v>
          </cell>
          <cell r="G20">
            <v>0.4375</v>
          </cell>
          <cell r="H20">
            <v>0.4421527777777778</v>
          </cell>
          <cell r="I20">
            <v>0.0046527777777777835</v>
          </cell>
          <cell r="J20">
            <v>0.000891203703703658</v>
          </cell>
        </row>
        <row r="21">
          <cell r="A21">
            <v>12</v>
          </cell>
          <cell r="C21">
            <v>101</v>
          </cell>
          <cell r="D21" t="str">
            <v>KOCLÍŘOVÁ Adéla</v>
          </cell>
          <cell r="E21" t="str">
            <v>Spartak OEZ Letohrad</v>
          </cell>
          <cell r="F21">
            <v>1998</v>
          </cell>
          <cell r="G21">
            <v>0.4375</v>
          </cell>
          <cell r="H21">
            <v>0.4424652777777778</v>
          </cell>
          <cell r="I21">
            <v>0.004965277777777777</v>
          </cell>
          <cell r="J21">
            <v>0.0012037037037036513</v>
          </cell>
        </row>
        <row r="22">
          <cell r="A22">
            <v>13</v>
          </cell>
          <cell r="C22">
            <v>104</v>
          </cell>
          <cell r="D22" t="str">
            <v>SVOBODOVÁ Eliška</v>
          </cell>
          <cell r="E22" t="str">
            <v>KKL Hlinsko</v>
          </cell>
          <cell r="F22">
            <v>1998</v>
          </cell>
          <cell r="G22">
            <v>0.4375</v>
          </cell>
          <cell r="H22">
            <v>0.4429513888888889</v>
          </cell>
          <cell r="I22">
            <v>0.005451388888888908</v>
          </cell>
          <cell r="J22">
            <v>0.001689814814814783</v>
          </cell>
        </row>
        <row r="27">
          <cell r="A27">
            <v>1</v>
          </cell>
          <cell r="C27">
            <v>122</v>
          </cell>
          <cell r="D27" t="str">
            <v>VONDRA Vojtěch</v>
          </cell>
          <cell r="E27" t="str">
            <v>ISCAREX Česká Třebová</v>
          </cell>
          <cell r="F27">
            <v>1998</v>
          </cell>
          <cell r="G27">
            <v>0.4444444444444444</v>
          </cell>
          <cell r="H27">
            <v>0.45039351851851855</v>
          </cell>
          <cell r="I27">
            <v>0.005949074074074134</v>
          </cell>
          <cell r="J27">
            <v>0</v>
          </cell>
        </row>
        <row r="28">
          <cell r="A28">
            <v>2</v>
          </cell>
          <cell r="C28">
            <v>138</v>
          </cell>
          <cell r="D28" t="str">
            <v>POLÁK Daniel</v>
          </cell>
          <cell r="E28" t="str">
            <v>Fenix Jeseník</v>
          </cell>
          <cell r="F28">
            <v>1998</v>
          </cell>
          <cell r="G28">
            <v>0.4444444444444444</v>
          </cell>
          <cell r="H28">
            <v>0.4505208333333333</v>
          </cell>
          <cell r="I28">
            <v>0.006076388888888895</v>
          </cell>
          <cell r="J28">
            <v>0.0001273148148147607</v>
          </cell>
        </row>
        <row r="29">
          <cell r="A29">
            <v>3</v>
          </cell>
          <cell r="C29">
            <v>127</v>
          </cell>
          <cell r="D29" t="str">
            <v>MACHÁČEK Vojtěch</v>
          </cell>
          <cell r="E29" t="str">
            <v>Spartak OEZ Letohrad</v>
          </cell>
          <cell r="F29">
            <v>1999</v>
          </cell>
          <cell r="G29">
            <v>0.4444444444444444</v>
          </cell>
          <cell r="H29">
            <v>0.45099537037037035</v>
          </cell>
          <cell r="I29">
            <v>0.006550925925925932</v>
          </cell>
          <cell r="J29">
            <v>0.0006018518518517979</v>
          </cell>
        </row>
        <row r="30">
          <cell r="A30">
            <v>4</v>
          </cell>
          <cell r="C30">
            <v>125</v>
          </cell>
          <cell r="D30" t="str">
            <v>VEČEŘ Petr</v>
          </cell>
          <cell r="E30" t="str">
            <v>Spartak OEZ Letohrad</v>
          </cell>
          <cell r="F30">
            <v>1999</v>
          </cell>
          <cell r="G30">
            <v>0.4444444444444444</v>
          </cell>
          <cell r="H30">
            <v>0.4510300925925926</v>
          </cell>
          <cell r="I30">
            <v>0.00658564814814816</v>
          </cell>
          <cell r="J30">
            <v>0.0006365740740740256</v>
          </cell>
        </row>
        <row r="31">
          <cell r="A31">
            <v>5</v>
          </cell>
          <cell r="C31">
            <v>123</v>
          </cell>
          <cell r="D31" t="str">
            <v>GREGORTA Jakub</v>
          </cell>
          <cell r="E31" t="str">
            <v>Atletika Albrechtice</v>
          </cell>
          <cell r="F31">
            <v>1998</v>
          </cell>
          <cell r="G31">
            <v>0.4444444444444444</v>
          </cell>
          <cell r="H31">
            <v>0.45114583333333336</v>
          </cell>
          <cell r="I31">
            <v>0.006701388888888937</v>
          </cell>
          <cell r="J31">
            <v>0.0007523148148148029</v>
          </cell>
        </row>
        <row r="32">
          <cell r="A32">
            <v>6</v>
          </cell>
          <cell r="C32">
            <v>135</v>
          </cell>
          <cell r="D32" t="str">
            <v>ŽALČÍK Kim</v>
          </cell>
          <cell r="E32" t="str">
            <v>Fenix Jeseník</v>
          </cell>
          <cell r="F32">
            <v>1999</v>
          </cell>
          <cell r="G32">
            <v>0.4444444444444444</v>
          </cell>
          <cell r="H32">
            <v>0.45118055555555553</v>
          </cell>
          <cell r="I32">
            <v>0.006736111111111109</v>
          </cell>
          <cell r="J32">
            <v>0.000787037037036975</v>
          </cell>
        </row>
        <row r="33">
          <cell r="A33">
            <v>7</v>
          </cell>
          <cell r="C33">
            <v>129</v>
          </cell>
          <cell r="D33" t="str">
            <v>BÍŠKO Patrik</v>
          </cell>
          <cell r="E33" t="str">
            <v>KKL Hlinsko</v>
          </cell>
          <cell r="F33">
            <v>1998</v>
          </cell>
          <cell r="G33">
            <v>0.4444444444444444</v>
          </cell>
          <cell r="H33">
            <v>0.451261574074074</v>
          </cell>
          <cell r="I33">
            <v>0.0068171296296296036</v>
          </cell>
          <cell r="J33">
            <v>0.0008680555555554692</v>
          </cell>
        </row>
        <row r="34">
          <cell r="A34">
            <v>8</v>
          </cell>
          <cell r="C34">
            <v>134</v>
          </cell>
          <cell r="D34" t="str">
            <v>VODÁK Ondřej</v>
          </cell>
          <cell r="E34" t="str">
            <v>Fenix Jeseník</v>
          </cell>
          <cell r="F34">
            <v>1999</v>
          </cell>
          <cell r="G34">
            <v>0.4444444444444444</v>
          </cell>
          <cell r="H34">
            <v>0.45134259259259263</v>
          </cell>
          <cell r="I34">
            <v>0.006898148148148209</v>
          </cell>
          <cell r="J34">
            <v>0.0009490740740740744</v>
          </cell>
        </row>
        <row r="35">
          <cell r="A35">
            <v>9</v>
          </cell>
          <cell r="C35">
            <v>121</v>
          </cell>
          <cell r="D35" t="str">
            <v>KALOUS Tomáš</v>
          </cell>
          <cell r="E35" t="str">
            <v>TJ Mars Svratka</v>
          </cell>
          <cell r="F35">
            <v>1998</v>
          </cell>
          <cell r="G35">
            <v>0.4444444444444444</v>
          </cell>
          <cell r="H35">
            <v>0.4515509259259259</v>
          </cell>
          <cell r="I35">
            <v>0.007106481481481464</v>
          </cell>
          <cell r="J35">
            <v>0.0011574074074073293</v>
          </cell>
        </row>
        <row r="36">
          <cell r="A36">
            <v>10</v>
          </cell>
          <cell r="C36">
            <v>130</v>
          </cell>
          <cell r="D36" t="str">
            <v>TKADLEC Jan</v>
          </cell>
          <cell r="E36" t="str">
            <v>KKL Hlinsko</v>
          </cell>
          <cell r="F36">
            <v>1998</v>
          </cell>
          <cell r="G36">
            <v>0.4444444444444444</v>
          </cell>
          <cell r="H36">
            <v>0.4516898148148148</v>
          </cell>
          <cell r="I36">
            <v>0.007245370370370374</v>
          </cell>
          <cell r="J36">
            <v>0.0012962962962962399</v>
          </cell>
        </row>
        <row r="37">
          <cell r="A37">
            <v>11</v>
          </cell>
          <cell r="C37">
            <v>128</v>
          </cell>
          <cell r="D37" t="str">
            <v>STEHNO Filip</v>
          </cell>
          <cell r="E37" t="str">
            <v>KKL Hlinsko</v>
          </cell>
          <cell r="F37">
            <v>1999</v>
          </cell>
          <cell r="G37">
            <v>0.4444444444444444</v>
          </cell>
          <cell r="H37">
            <v>0.45196759259259256</v>
          </cell>
          <cell r="I37">
            <v>0.00752314814814814</v>
          </cell>
          <cell r="J37">
            <v>0.0015740740740740056</v>
          </cell>
        </row>
        <row r="38">
          <cell r="A38">
            <v>12</v>
          </cell>
          <cell r="C38">
            <v>133</v>
          </cell>
          <cell r="D38" t="str">
            <v>BŘENEK Václav</v>
          </cell>
          <cell r="E38" t="str">
            <v>Fenix Jeseník</v>
          </cell>
          <cell r="F38">
            <v>1999</v>
          </cell>
          <cell r="G38">
            <v>0.4444444444444444</v>
          </cell>
          <cell r="H38">
            <v>0.4521875</v>
          </cell>
          <cell r="I38">
            <v>0.0077430555555556</v>
          </cell>
          <cell r="J38">
            <v>0.0017939814814814659</v>
          </cell>
        </row>
        <row r="39">
          <cell r="A39">
            <v>13</v>
          </cell>
          <cell r="C39">
            <v>131</v>
          </cell>
          <cell r="D39" t="str">
            <v>KUCHEJDA Jakub</v>
          </cell>
          <cell r="E39" t="str">
            <v>Fenix Jeseník</v>
          </cell>
          <cell r="F39">
            <v>1999</v>
          </cell>
          <cell r="G39">
            <v>0.4444444444444444</v>
          </cell>
          <cell r="H39">
            <v>0.4529861111111111</v>
          </cell>
          <cell r="I39">
            <v>0.00854166666666667</v>
          </cell>
          <cell r="J39">
            <v>0.0025925925925925353</v>
          </cell>
        </row>
        <row r="40">
          <cell r="A40">
            <v>14</v>
          </cell>
          <cell r="C40">
            <v>126</v>
          </cell>
          <cell r="D40" t="str">
            <v>SUCHODOL Mikuláš</v>
          </cell>
          <cell r="E40" t="str">
            <v>Spartak OEZ Letohrad</v>
          </cell>
          <cell r="F40">
            <v>1998</v>
          </cell>
          <cell r="G40">
            <v>0.4444444444444444</v>
          </cell>
          <cell r="H40">
            <v>0.45315972222222217</v>
          </cell>
          <cell r="I40">
            <v>0.008715277777777752</v>
          </cell>
          <cell r="J40">
            <v>0.002766203703703618</v>
          </cell>
        </row>
        <row r="41">
          <cell r="C41">
            <v>132</v>
          </cell>
          <cell r="D41" t="str">
            <v>HONDL Dominik</v>
          </cell>
          <cell r="E41" t="str">
            <v>Fenix Jeseník</v>
          </cell>
          <cell r="F41">
            <v>1999</v>
          </cell>
          <cell r="G41">
            <v>0.4444444444444444</v>
          </cell>
          <cell r="H41" t="str">
            <v>Disk.</v>
          </cell>
        </row>
      </sheetData>
      <sheetData sheetId="8">
        <row r="10">
          <cell r="A10">
            <v>1</v>
          </cell>
          <cell r="C10">
            <v>165</v>
          </cell>
          <cell r="D10" t="str">
            <v>STRÁNSKÁ Michaela</v>
          </cell>
          <cell r="E10" t="str">
            <v>ISCAREX Česká Třebová</v>
          </cell>
          <cell r="F10">
            <v>1997</v>
          </cell>
          <cell r="G10">
            <v>0.4513888888888889</v>
          </cell>
          <cell r="H10">
            <v>0.45743055555555556</v>
          </cell>
          <cell r="I10">
            <v>0.006041666666666667</v>
          </cell>
          <cell r="J10">
            <v>0</v>
          </cell>
        </row>
        <row r="11">
          <cell r="A11">
            <v>2</v>
          </cell>
          <cell r="C11">
            <v>160</v>
          </cell>
          <cell r="D11" t="str">
            <v>TKADLECOVÁ Anna</v>
          </cell>
          <cell r="E11" t="str">
            <v>KKL Hlinsko</v>
          </cell>
          <cell r="F11">
            <v>1996</v>
          </cell>
          <cell r="G11">
            <v>0.4513888888888889</v>
          </cell>
          <cell r="H11">
            <v>0.4574421296296296</v>
          </cell>
          <cell r="I11">
            <v>0.006053240740740706</v>
          </cell>
          <cell r="J11">
            <v>1.1574074074038876E-05</v>
          </cell>
        </row>
        <row r="12">
          <cell r="A12">
            <v>3</v>
          </cell>
          <cell r="C12">
            <v>164</v>
          </cell>
          <cell r="D12" t="str">
            <v>HANOUŠOVÁ Veronika</v>
          </cell>
          <cell r="E12" t="str">
            <v>AC Choceň</v>
          </cell>
          <cell r="F12">
            <v>1997</v>
          </cell>
          <cell r="G12">
            <v>0.4513888888888889</v>
          </cell>
          <cell r="H12">
            <v>0.4575694444444445</v>
          </cell>
          <cell r="I12">
            <v>0.006180555555555578</v>
          </cell>
          <cell r="J12">
            <v>0.0001388888888889106</v>
          </cell>
        </row>
        <row r="13">
          <cell r="A13">
            <v>4</v>
          </cell>
          <cell r="C13">
            <v>153</v>
          </cell>
          <cell r="D13" t="str">
            <v>FÁBEROVÁ Zuzana</v>
          </cell>
          <cell r="E13" t="str">
            <v>Spartak OEZ Letohrad</v>
          </cell>
          <cell r="F13">
            <v>1996</v>
          </cell>
          <cell r="G13">
            <v>0.4513888888888889</v>
          </cell>
          <cell r="H13">
            <v>0.4578125</v>
          </cell>
          <cell r="I13">
            <v>0.006423611111111116</v>
          </cell>
          <cell r="J13">
            <v>0.00038194444444444864</v>
          </cell>
        </row>
        <row r="14">
          <cell r="A14">
            <v>5</v>
          </cell>
          <cell r="C14">
            <v>156</v>
          </cell>
          <cell r="D14" t="str">
            <v>NOVOTNÁ Dora</v>
          </cell>
          <cell r="E14" t="str">
            <v>Spartak OEZ Letohrad</v>
          </cell>
          <cell r="F14">
            <v>1997</v>
          </cell>
          <cell r="G14">
            <v>0.4513888888888889</v>
          </cell>
          <cell r="H14">
            <v>0.4579166666666667</v>
          </cell>
          <cell r="I14">
            <v>0.006527777777777799</v>
          </cell>
          <cell r="J14">
            <v>0.0004861111111111316</v>
          </cell>
        </row>
        <row r="15">
          <cell r="A15">
            <v>6</v>
          </cell>
          <cell r="C15">
            <v>157</v>
          </cell>
          <cell r="D15" t="str">
            <v>MAŘÍKOVÁ Simona</v>
          </cell>
          <cell r="E15" t="str">
            <v>Spartak OEZ Letohrad</v>
          </cell>
          <cell r="F15">
            <v>1996</v>
          </cell>
          <cell r="G15">
            <v>0.4513888888888889</v>
          </cell>
          <cell r="H15">
            <v>0.4579398148148148</v>
          </cell>
          <cell r="I15">
            <v>0.006550925925925932</v>
          </cell>
          <cell r="J15">
            <v>0.0005092592592592649</v>
          </cell>
        </row>
        <row r="16">
          <cell r="A16">
            <v>7</v>
          </cell>
          <cell r="C16">
            <v>159</v>
          </cell>
          <cell r="D16" t="str">
            <v>REMEŠOVÁ Denisa</v>
          </cell>
          <cell r="E16" t="str">
            <v>KKL Hlinsko</v>
          </cell>
          <cell r="F16">
            <v>1997</v>
          </cell>
          <cell r="G16">
            <v>0.4513888888888889</v>
          </cell>
          <cell r="H16">
            <v>0.457974537037037</v>
          </cell>
          <cell r="I16">
            <v>0.006585648148148104</v>
          </cell>
          <cell r="J16">
            <v>0.000543981481481437</v>
          </cell>
        </row>
        <row r="17">
          <cell r="A17">
            <v>8</v>
          </cell>
          <cell r="C17">
            <v>161</v>
          </cell>
          <cell r="D17" t="str">
            <v>POULÍKOVÁ Tereza</v>
          </cell>
          <cell r="E17" t="str">
            <v>Fenix Jeseník</v>
          </cell>
          <cell r="F17">
            <v>1997</v>
          </cell>
          <cell r="G17">
            <v>0.4513888888888889</v>
          </cell>
          <cell r="H17">
            <v>0.4581018518518518</v>
          </cell>
          <cell r="I17">
            <v>0.006712962962962921</v>
          </cell>
          <cell r="J17">
            <v>0.0006712962962962532</v>
          </cell>
        </row>
        <row r="18">
          <cell r="A18">
            <v>9</v>
          </cell>
          <cell r="C18">
            <v>158</v>
          </cell>
          <cell r="D18" t="str">
            <v>Kovačičivá Kateřina </v>
          </cell>
          <cell r="E18" t="str">
            <v>SK Nové Město na Moravě</v>
          </cell>
          <cell r="F18">
            <v>1996</v>
          </cell>
          <cell r="G18">
            <v>0.4513888888888889</v>
          </cell>
          <cell r="H18">
            <v>0.45826388888888886</v>
          </cell>
          <cell r="I18">
            <v>0.0068749999999999645</v>
          </cell>
          <cell r="J18">
            <v>0.0008333333333332971</v>
          </cell>
        </row>
        <row r="19">
          <cell r="A19">
            <v>10</v>
          </cell>
          <cell r="C19">
            <v>155</v>
          </cell>
          <cell r="D19" t="str">
            <v>KOPECKÁ Simona</v>
          </cell>
          <cell r="E19" t="str">
            <v>Spartak OEZ Letohrad</v>
          </cell>
          <cell r="F19">
            <v>1997</v>
          </cell>
          <cell r="G19">
            <v>0.4513888888888889</v>
          </cell>
          <cell r="H19">
            <v>0.45842592592592596</v>
          </cell>
          <cell r="I19">
            <v>0.007037037037037064</v>
          </cell>
          <cell r="J19">
            <v>0.0009953703703703964</v>
          </cell>
        </row>
        <row r="20">
          <cell r="A20">
            <v>11</v>
          </cell>
          <cell r="C20">
            <v>162</v>
          </cell>
          <cell r="D20" t="str">
            <v>LUKÁČOVÁ Monika</v>
          </cell>
          <cell r="E20" t="str">
            <v>Fenix Jeseník</v>
          </cell>
          <cell r="F20">
            <v>1996</v>
          </cell>
          <cell r="G20">
            <v>0.4513888888888889</v>
          </cell>
          <cell r="H20">
            <v>0.45850694444444445</v>
          </cell>
          <cell r="I20">
            <v>0.007118055555555558</v>
          </cell>
          <cell r="J20">
            <v>0.0010763888888888906</v>
          </cell>
        </row>
        <row r="21">
          <cell r="A21">
            <v>12</v>
          </cell>
          <cell r="C21">
            <v>148</v>
          </cell>
          <cell r="D21" t="str">
            <v>ŠVANDOVÁ Barbora</v>
          </cell>
          <cell r="E21" t="str">
            <v>TJ Mars Svratka</v>
          </cell>
          <cell r="F21">
            <v>1997</v>
          </cell>
          <cell r="G21">
            <v>0.4513888888888889</v>
          </cell>
          <cell r="H21">
            <v>0.4594444444444445</v>
          </cell>
          <cell r="I21">
            <v>0.008055555555555594</v>
          </cell>
          <cell r="J21">
            <v>0.002013888888888926</v>
          </cell>
        </row>
        <row r="22">
          <cell r="A22">
            <v>13</v>
          </cell>
          <cell r="C22">
            <v>152</v>
          </cell>
          <cell r="D22" t="str">
            <v>MAT´ÁKOVÁ Nela</v>
          </cell>
          <cell r="E22" t="str">
            <v>Boat Klub Dolní Čermná</v>
          </cell>
          <cell r="F22">
            <v>1996</v>
          </cell>
          <cell r="G22">
            <v>0.4513888888888889</v>
          </cell>
          <cell r="H22">
            <v>0.45971064814814816</v>
          </cell>
          <cell r="I22">
            <v>0.008321759259259265</v>
          </cell>
          <cell r="J22">
            <v>0.0022800925925925974</v>
          </cell>
        </row>
        <row r="23">
          <cell r="A23">
            <v>14</v>
          </cell>
          <cell r="C23">
            <v>154</v>
          </cell>
          <cell r="D23" t="str">
            <v>FAJFROVÁ Markéta</v>
          </cell>
          <cell r="E23" t="str">
            <v>Spartak OEZ Letohrad</v>
          </cell>
          <cell r="F23">
            <v>1997</v>
          </cell>
          <cell r="G23">
            <v>0.4513888888888889</v>
          </cell>
          <cell r="H23">
            <v>0.4605439814814815</v>
          </cell>
          <cell r="I23">
            <v>0.009155092592592617</v>
          </cell>
          <cell r="J23">
            <v>0.00311342592592595</v>
          </cell>
        </row>
        <row r="24">
          <cell r="C24">
            <v>163</v>
          </cell>
          <cell r="D24" t="str">
            <v>KOLOMAZNÍKOVÁ Klára</v>
          </cell>
          <cell r="E24" t="str">
            <v>Fenix Jeseník</v>
          </cell>
          <cell r="F24">
            <v>1996</v>
          </cell>
          <cell r="G24">
            <v>0.4513888888888889</v>
          </cell>
          <cell r="H24" t="str">
            <v>Disk. (nedodržení tratě)</v>
          </cell>
        </row>
        <row r="29">
          <cell r="A29">
            <v>1</v>
          </cell>
          <cell r="C29">
            <v>181</v>
          </cell>
          <cell r="D29" t="str">
            <v>SEIFERT Vojtěch </v>
          </cell>
          <cell r="E29" t="str">
            <v>KKL Hlinsko</v>
          </cell>
          <cell r="F29">
            <v>1996</v>
          </cell>
          <cell r="G29">
            <v>0.4583333333333333</v>
          </cell>
          <cell r="H29">
            <v>0.4676736111111111</v>
          </cell>
          <cell r="I29">
            <v>0.009340277777777795</v>
          </cell>
          <cell r="J29">
            <v>0</v>
          </cell>
        </row>
        <row r="30">
          <cell r="A30">
            <v>2</v>
          </cell>
          <cell r="C30">
            <v>187</v>
          </cell>
          <cell r="D30" t="str">
            <v>PROFOUS Daniel</v>
          </cell>
          <cell r="E30" t="str">
            <v>Fenix Jeseník</v>
          </cell>
          <cell r="F30">
            <v>1996</v>
          </cell>
          <cell r="G30">
            <v>0.4583333333333333</v>
          </cell>
          <cell r="H30">
            <v>0.4680324074074074</v>
          </cell>
          <cell r="I30">
            <v>0.00969907407407411</v>
          </cell>
          <cell r="J30">
            <v>0.0003587962962963154</v>
          </cell>
        </row>
        <row r="31">
          <cell r="A31">
            <v>3</v>
          </cell>
          <cell r="C31">
            <v>185</v>
          </cell>
          <cell r="D31" t="str">
            <v>MEDEK Filip</v>
          </cell>
          <cell r="E31" t="str">
            <v>Fenix Jeseník</v>
          </cell>
          <cell r="F31">
            <v>1997</v>
          </cell>
          <cell r="G31">
            <v>0.4583333333333333</v>
          </cell>
          <cell r="H31">
            <v>0.46820601851851856</v>
          </cell>
          <cell r="I31">
            <v>0.009872685185185248</v>
          </cell>
          <cell r="J31">
            <v>0.0005324074074074536</v>
          </cell>
        </row>
        <row r="32">
          <cell r="A32">
            <v>4</v>
          </cell>
          <cell r="C32">
            <v>180</v>
          </cell>
          <cell r="D32" t="str">
            <v>VEČEŘ Milan</v>
          </cell>
          <cell r="E32" t="str">
            <v>Spartak OEZ Letohrad</v>
          </cell>
          <cell r="F32">
            <v>1996</v>
          </cell>
          <cell r="G32">
            <v>0.4583333333333333</v>
          </cell>
          <cell r="H32">
            <v>0.468275462962963</v>
          </cell>
          <cell r="I32">
            <v>0.009942129629629703</v>
          </cell>
          <cell r="J32">
            <v>0.0006018518518519089</v>
          </cell>
        </row>
        <row r="33">
          <cell r="A33">
            <v>5</v>
          </cell>
          <cell r="C33">
            <v>179</v>
          </cell>
          <cell r="D33" t="str">
            <v>PROCHÁZKA Jakub</v>
          </cell>
          <cell r="E33" t="str">
            <v>Spartak OEZ Letohrad</v>
          </cell>
          <cell r="F33">
            <v>1996</v>
          </cell>
          <cell r="G33">
            <v>0.4583333333333333</v>
          </cell>
          <cell r="H33">
            <v>0.4684143518518518</v>
          </cell>
          <cell r="I33">
            <v>0.010081018518518503</v>
          </cell>
          <cell r="J33">
            <v>0.0007407407407407085</v>
          </cell>
        </row>
        <row r="34">
          <cell r="A34">
            <v>6</v>
          </cell>
          <cell r="C34">
            <v>177</v>
          </cell>
          <cell r="D34" t="str">
            <v>KAVKA Lukáš</v>
          </cell>
          <cell r="E34" t="str">
            <v>Spartak OEZ Letohrad</v>
          </cell>
          <cell r="F34">
            <v>1997</v>
          </cell>
          <cell r="G34">
            <v>0.4583333333333333</v>
          </cell>
          <cell r="H34">
            <v>0.4684375</v>
          </cell>
          <cell r="I34">
            <v>0.010104166666666692</v>
          </cell>
          <cell r="J34">
            <v>0.0007638888888888973</v>
          </cell>
        </row>
        <row r="35">
          <cell r="A35">
            <v>7</v>
          </cell>
          <cell r="C35">
            <v>182</v>
          </cell>
          <cell r="D35" t="str">
            <v>MÁLEK Adam</v>
          </cell>
          <cell r="E35" t="str">
            <v>KKL Hlinsko</v>
          </cell>
          <cell r="F35">
            <v>1997</v>
          </cell>
          <cell r="G35">
            <v>0.4583333333333333</v>
          </cell>
          <cell r="H35">
            <v>0.46850694444444446</v>
          </cell>
          <cell r="I35">
            <v>0.010173611111111147</v>
          </cell>
          <cell r="J35">
            <v>0.0008333333333333526</v>
          </cell>
        </row>
        <row r="36">
          <cell r="A36">
            <v>8</v>
          </cell>
          <cell r="C36">
            <v>188</v>
          </cell>
          <cell r="D36" t="str">
            <v>SCHREIER Jakub</v>
          </cell>
          <cell r="E36" t="str">
            <v>Fenix Jeseník</v>
          </cell>
          <cell r="F36">
            <v>1996</v>
          </cell>
          <cell r="G36">
            <v>0.4583333333333333</v>
          </cell>
          <cell r="H36">
            <v>0.4685300925925926</v>
          </cell>
          <cell r="I36">
            <v>0.01019675925925928</v>
          </cell>
          <cell r="J36">
            <v>0.0008564814814814858</v>
          </cell>
        </row>
        <row r="37">
          <cell r="A37">
            <v>9</v>
          </cell>
          <cell r="C37">
            <v>174</v>
          </cell>
          <cell r="D37" t="str">
            <v>BÁRNET Miroslav</v>
          </cell>
          <cell r="E37" t="str">
            <v>Spartak OEZ Letohrad</v>
          </cell>
          <cell r="F37">
            <v>1996</v>
          </cell>
          <cell r="G37">
            <v>0.4583333333333333</v>
          </cell>
          <cell r="H37">
            <v>0.46881944444444446</v>
          </cell>
          <cell r="I37">
            <v>0.01048611111111114</v>
          </cell>
          <cell r="J37">
            <v>0.001145833333333346</v>
          </cell>
        </row>
        <row r="38">
          <cell r="A38">
            <v>10</v>
          </cell>
          <cell r="C38">
            <v>183</v>
          </cell>
          <cell r="D38" t="str">
            <v>HONDL Daniel</v>
          </cell>
          <cell r="E38" t="str">
            <v>Fenix Jeseník</v>
          </cell>
          <cell r="F38">
            <v>1997</v>
          </cell>
          <cell r="G38">
            <v>0.4583333333333333</v>
          </cell>
          <cell r="H38">
            <v>0.4688425925925926</v>
          </cell>
          <cell r="I38">
            <v>0.010509259259259274</v>
          </cell>
          <cell r="J38">
            <v>0.0011689814814814792</v>
          </cell>
        </row>
        <row r="39">
          <cell r="A39">
            <v>11</v>
          </cell>
          <cell r="C39">
            <v>190</v>
          </cell>
          <cell r="D39" t="str">
            <v>TRÁVNÍČEK Martin</v>
          </cell>
          <cell r="E39" t="str">
            <v>Mars Svratka</v>
          </cell>
          <cell r="F39">
            <v>1997</v>
          </cell>
          <cell r="G39">
            <v>0.4583333333333333</v>
          </cell>
          <cell r="H39">
            <v>0.46891203703703704</v>
          </cell>
          <cell r="I39">
            <v>0.010578703703703729</v>
          </cell>
          <cell r="J39">
            <v>0.0012384259259259345</v>
          </cell>
        </row>
        <row r="40">
          <cell r="A40">
            <v>12</v>
          </cell>
          <cell r="C40">
            <v>176</v>
          </cell>
          <cell r="D40" t="str">
            <v>CHMELÍČEK Jordan</v>
          </cell>
          <cell r="E40" t="str">
            <v>Spartak OEZ Letohrad</v>
          </cell>
          <cell r="F40">
            <v>1997</v>
          </cell>
          <cell r="G40">
            <v>0.4583333333333333</v>
          </cell>
          <cell r="H40">
            <v>0.46925925925925926</v>
          </cell>
          <cell r="I40">
            <v>0.01092592592592595</v>
          </cell>
          <cell r="J40">
            <v>0.0015856481481481555</v>
          </cell>
        </row>
        <row r="41">
          <cell r="A41">
            <v>13</v>
          </cell>
          <cell r="C41">
            <v>184</v>
          </cell>
          <cell r="D41" t="str">
            <v>JONÁŠ Matěj</v>
          </cell>
          <cell r="E41" t="str">
            <v>Fenix Jeseník</v>
          </cell>
          <cell r="F41">
            <v>1997</v>
          </cell>
          <cell r="G41">
            <v>0.4583333333333333</v>
          </cell>
          <cell r="H41">
            <v>0.4694212962962963</v>
          </cell>
          <cell r="I41">
            <v>0.011087962962962994</v>
          </cell>
          <cell r="J41">
            <v>0.0017476851851851993</v>
          </cell>
        </row>
        <row r="42">
          <cell r="A42">
            <v>14</v>
          </cell>
          <cell r="C42">
            <v>175</v>
          </cell>
          <cell r="D42" t="str">
            <v>CIMR Tomáš</v>
          </cell>
          <cell r="E42" t="str">
            <v>Spartak OEZ Letohrad</v>
          </cell>
          <cell r="F42">
            <v>1996</v>
          </cell>
          <cell r="G42">
            <v>0.4583333333333333</v>
          </cell>
          <cell r="H42">
            <v>0.469525462962963</v>
          </cell>
          <cell r="I42">
            <v>0.011192129629629677</v>
          </cell>
          <cell r="J42">
            <v>0.0018518518518518823</v>
          </cell>
        </row>
        <row r="43">
          <cell r="A43">
            <v>15</v>
          </cell>
          <cell r="C43">
            <v>186</v>
          </cell>
          <cell r="D43" t="str">
            <v>PŇÁČEK Jan</v>
          </cell>
          <cell r="E43" t="str">
            <v>Fenix Jeseník</v>
          </cell>
          <cell r="F43">
            <v>1996</v>
          </cell>
          <cell r="G43">
            <v>0.4583333333333333</v>
          </cell>
          <cell r="H43">
            <v>0.46978009259259257</v>
          </cell>
          <cell r="I43">
            <v>0.011446759259259254</v>
          </cell>
          <cell r="J43">
            <v>0.002106481481481459</v>
          </cell>
        </row>
      </sheetData>
      <sheetData sheetId="9">
        <row r="10">
          <cell r="A10">
            <v>1</v>
          </cell>
          <cell r="C10">
            <v>204</v>
          </cell>
          <cell r="D10" t="str">
            <v>OSTREJŠOVÁ Karolína</v>
          </cell>
          <cell r="E10" t="str">
            <v>SK Nové Město na Moravě</v>
          </cell>
          <cell r="F10">
            <v>1994</v>
          </cell>
          <cell r="G10">
            <v>0.4625</v>
          </cell>
          <cell r="H10">
            <v>0.47260416666666666</v>
          </cell>
          <cell r="I10">
            <v>0.010104166666666636</v>
          </cell>
          <cell r="J10">
            <v>0</v>
          </cell>
        </row>
        <row r="11">
          <cell r="A11">
            <v>2</v>
          </cell>
          <cell r="C11">
            <v>202</v>
          </cell>
          <cell r="D11" t="str">
            <v>VODEHNALOVÁ Martina</v>
          </cell>
          <cell r="E11" t="str">
            <v>Spartak OEZ Letohrad</v>
          </cell>
          <cell r="F11">
            <v>1995</v>
          </cell>
          <cell r="G11">
            <v>0.4625</v>
          </cell>
          <cell r="H11">
            <v>0.47353009259259254</v>
          </cell>
          <cell r="I11">
            <v>0.011030092592592522</v>
          </cell>
          <cell r="J11">
            <v>0.0009259259259258856</v>
          </cell>
        </row>
        <row r="12">
          <cell r="A12">
            <v>3</v>
          </cell>
          <cell r="C12">
            <v>205</v>
          </cell>
          <cell r="D12" t="str">
            <v>KABELOVÁ Denisa</v>
          </cell>
          <cell r="E12" t="str">
            <v>KKL Hlinsko</v>
          </cell>
          <cell r="F12">
            <v>1995</v>
          </cell>
          <cell r="G12">
            <v>0.4625</v>
          </cell>
          <cell r="H12">
            <v>0.4735648148148148</v>
          </cell>
          <cell r="I12">
            <v>0.011064814814814805</v>
          </cell>
          <cell r="J12">
            <v>0.0009606481481481688</v>
          </cell>
        </row>
        <row r="13">
          <cell r="A13">
            <v>4</v>
          </cell>
          <cell r="C13">
            <v>203</v>
          </cell>
          <cell r="D13" t="str">
            <v>GREPLOVÁ Alžběta</v>
          </cell>
          <cell r="E13" t="str">
            <v>SK Nové Město na Moravě</v>
          </cell>
          <cell r="F13">
            <v>1995</v>
          </cell>
          <cell r="G13">
            <v>0.4625</v>
          </cell>
          <cell r="H13">
            <v>0.4743981481481481</v>
          </cell>
          <cell r="I13">
            <v>0.011898148148148102</v>
          </cell>
          <cell r="J13">
            <v>0.0017939814814814659</v>
          </cell>
        </row>
        <row r="14">
          <cell r="A14">
            <v>5</v>
          </cell>
          <cell r="C14">
            <v>206</v>
          </cell>
          <cell r="D14" t="str">
            <v>KRÁTKÁ Hana</v>
          </cell>
          <cell r="E14" t="str">
            <v>Lanškroun</v>
          </cell>
          <cell r="F14">
            <v>1995</v>
          </cell>
          <cell r="G14">
            <v>0.4625</v>
          </cell>
          <cell r="H14">
            <v>0.47480324074074076</v>
          </cell>
          <cell r="I14">
            <v>0.01230324074074074</v>
          </cell>
          <cell r="J14">
            <v>0.0021990740740741033</v>
          </cell>
        </row>
        <row r="15">
          <cell r="A15">
            <v>6</v>
          </cell>
          <cell r="C15">
            <v>201</v>
          </cell>
          <cell r="D15" t="str">
            <v>STŘIHAVKOVÁ Lucie</v>
          </cell>
          <cell r="E15" t="str">
            <v>Spartak OEZ Letohrad</v>
          </cell>
          <cell r="F15">
            <v>1995</v>
          </cell>
          <cell r="G15">
            <v>0.4625</v>
          </cell>
          <cell r="H15">
            <v>0.47575231481481484</v>
          </cell>
          <cell r="I15">
            <v>0.013252314814814814</v>
          </cell>
          <cell r="J15">
            <v>0.0031481481481481777</v>
          </cell>
        </row>
        <row r="19">
          <cell r="A19">
            <v>1</v>
          </cell>
          <cell r="C19">
            <v>223</v>
          </cell>
          <cell r="D19" t="str">
            <v>JANÍČEK Jakub</v>
          </cell>
          <cell r="E19" t="str">
            <v>SK Nové Město na Moravě</v>
          </cell>
          <cell r="F19">
            <v>1994</v>
          </cell>
          <cell r="G19">
            <v>0.46527777777777773</v>
          </cell>
          <cell r="H19">
            <v>0.47623842592592597</v>
          </cell>
          <cell r="I19">
            <v>0.010960648148148233</v>
          </cell>
          <cell r="J19">
            <v>0</v>
          </cell>
        </row>
        <row r="20">
          <cell r="A20">
            <v>2</v>
          </cell>
          <cell r="C20">
            <v>224</v>
          </cell>
          <cell r="D20" t="str">
            <v>PŃÁČEK Tomáš</v>
          </cell>
          <cell r="E20" t="str">
            <v>Fenix Jeseník</v>
          </cell>
          <cell r="F20">
            <v>1994</v>
          </cell>
          <cell r="G20">
            <v>0.46527777777777773</v>
          </cell>
          <cell r="H20">
            <v>0.4764236111111111</v>
          </cell>
          <cell r="I20">
            <v>0.011145833333333355</v>
          </cell>
          <cell r="J20">
            <v>0.00018518518518512161</v>
          </cell>
        </row>
        <row r="21">
          <cell r="A21">
            <v>3</v>
          </cell>
          <cell r="C21">
            <v>222</v>
          </cell>
          <cell r="D21" t="str">
            <v>ŠVANDA Jakub</v>
          </cell>
          <cell r="E21" t="str">
            <v>SK Nové Město na Moravě</v>
          </cell>
          <cell r="F21">
            <v>1994</v>
          </cell>
          <cell r="G21">
            <v>0.46527777777777773</v>
          </cell>
          <cell r="H21">
            <v>0.4765625</v>
          </cell>
          <cell r="I21">
            <v>0.011284722222222265</v>
          </cell>
          <cell r="J21">
            <v>0.0003240740740740322</v>
          </cell>
        </row>
        <row r="22">
          <cell r="A22">
            <v>4</v>
          </cell>
          <cell r="C22">
            <v>221</v>
          </cell>
          <cell r="D22" t="str">
            <v>SMOLÁK Petr</v>
          </cell>
          <cell r="E22" t="str">
            <v>BK Vysoké Mýto</v>
          </cell>
          <cell r="F22">
            <v>1994</v>
          </cell>
          <cell r="G22">
            <v>0.46527777777777773</v>
          </cell>
          <cell r="H22">
            <v>0.4766782407407408</v>
          </cell>
          <cell r="I22">
            <v>0.011400462962963043</v>
          </cell>
          <cell r="J22">
            <v>0.00043981481481480955</v>
          </cell>
        </row>
        <row r="23">
          <cell r="A23">
            <v>5</v>
          </cell>
          <cell r="C23">
            <v>217</v>
          </cell>
          <cell r="D23" t="str">
            <v>KALOUS Martin</v>
          </cell>
          <cell r="E23" t="str">
            <v>TJ Mars Svratka</v>
          </cell>
          <cell r="F23">
            <v>1995</v>
          </cell>
          <cell r="G23">
            <v>0.46527777777777773</v>
          </cell>
          <cell r="H23">
            <v>0.4771412037037037</v>
          </cell>
          <cell r="I23">
            <v>0.011863425925925986</v>
          </cell>
          <cell r="J23">
            <v>0.0009027777777777524</v>
          </cell>
        </row>
      </sheetData>
      <sheetData sheetId="10">
        <row r="10">
          <cell r="A10">
            <v>1</v>
          </cell>
          <cell r="C10">
            <v>243</v>
          </cell>
          <cell r="D10" t="str">
            <v>KLACLOVÁ Šárka</v>
          </cell>
          <cell r="E10" t="str">
            <v>SK Nové Město na Moravě</v>
          </cell>
          <cell r="F10">
            <v>1993</v>
          </cell>
          <cell r="G10">
            <v>0.4625</v>
          </cell>
          <cell r="H10">
            <v>0.4720138888888889</v>
          </cell>
          <cell r="I10">
            <v>0.009513888888888877</v>
          </cell>
          <cell r="J10">
            <v>0</v>
          </cell>
        </row>
        <row r="11">
          <cell r="A11">
            <v>2</v>
          </cell>
          <cell r="C11">
            <v>245</v>
          </cell>
          <cell r="D11" t="str">
            <v>ROSENBERGOVÁ Michaela</v>
          </cell>
          <cell r="E11" t="str">
            <v>Fenix Jeseník</v>
          </cell>
          <cell r="F11">
            <v>1993</v>
          </cell>
          <cell r="G11">
            <v>0.4625</v>
          </cell>
          <cell r="H11">
            <v>0.47225694444444444</v>
          </cell>
          <cell r="I11">
            <v>0.009756944444444415</v>
          </cell>
          <cell r="J11">
            <v>0.00024305555555553804</v>
          </cell>
        </row>
        <row r="12">
          <cell r="A12">
            <v>3</v>
          </cell>
          <cell r="C12">
            <v>237</v>
          </cell>
          <cell r="D12" t="str">
            <v>ČERNÁ Kristýna</v>
          </cell>
          <cell r="E12" t="str">
            <v>Spartak OEZ Letohrad</v>
          </cell>
          <cell r="F12">
            <v>1993</v>
          </cell>
          <cell r="G12">
            <v>0.4625</v>
          </cell>
          <cell r="H12">
            <v>0.4726851851851852</v>
          </cell>
          <cell r="I12">
            <v>0.010185185185185186</v>
          </cell>
          <cell r="J12">
            <v>0.0006712962962963087</v>
          </cell>
        </row>
        <row r="13">
          <cell r="A13">
            <v>4</v>
          </cell>
          <cell r="C13">
            <v>238</v>
          </cell>
          <cell r="D13" t="str">
            <v>ADAMCOVÁ Martina</v>
          </cell>
          <cell r="E13" t="str">
            <v>Spartak OEZ Letohrad</v>
          </cell>
          <cell r="F13">
            <v>1993</v>
          </cell>
          <cell r="G13">
            <v>0.4625</v>
          </cell>
          <cell r="H13">
            <v>0.47278935185185184</v>
          </cell>
          <cell r="I13">
            <v>0.010289351851851813</v>
          </cell>
          <cell r="J13">
            <v>0.0007754629629629362</v>
          </cell>
        </row>
        <row r="14">
          <cell r="A14">
            <v>5</v>
          </cell>
          <cell r="C14">
            <v>246</v>
          </cell>
          <cell r="D14" t="str">
            <v>SCHIEBALOVÁ Alena</v>
          </cell>
          <cell r="E14" t="str">
            <v>OLFIN Car Vella Trutnov</v>
          </cell>
          <cell r="F14">
            <v>1993</v>
          </cell>
          <cell r="G14">
            <v>0.4625</v>
          </cell>
          <cell r="H14">
            <v>0.4730787037037037</v>
          </cell>
          <cell r="I14">
            <v>0.010578703703703674</v>
          </cell>
          <cell r="J14">
            <v>0.0010648148148147962</v>
          </cell>
        </row>
        <row r="15">
          <cell r="A15">
            <v>6</v>
          </cell>
          <cell r="C15">
            <v>242</v>
          </cell>
          <cell r="D15" t="str">
            <v>LAVIČKOVÁ Barbora</v>
          </cell>
          <cell r="E15" t="str">
            <v>SK Nové Město na Moravě</v>
          </cell>
          <cell r="F15">
            <v>1992</v>
          </cell>
          <cell r="G15">
            <v>0.4625</v>
          </cell>
          <cell r="H15">
            <v>0.4734259259259259</v>
          </cell>
          <cell r="I15">
            <v>0.010925925925925895</v>
          </cell>
          <cell r="J15">
            <v>0.0014120370370370172</v>
          </cell>
        </row>
        <row r="16">
          <cell r="A16">
            <v>7</v>
          </cell>
          <cell r="C16">
            <v>239</v>
          </cell>
          <cell r="D16" t="str">
            <v>VÁVROVÁ Markéta</v>
          </cell>
          <cell r="E16" t="str">
            <v>Spartak OEZ Letohrad</v>
          </cell>
          <cell r="F16">
            <v>1992</v>
          </cell>
          <cell r="G16">
            <v>0.4625</v>
          </cell>
          <cell r="H16">
            <v>0.4737152777777778</v>
          </cell>
          <cell r="I16">
            <v>0.011215277777777755</v>
          </cell>
          <cell r="J16">
            <v>0.0017013888888888773</v>
          </cell>
        </row>
        <row r="17">
          <cell r="A17">
            <v>8</v>
          </cell>
          <cell r="C17">
            <v>241</v>
          </cell>
          <cell r="D17" t="str">
            <v>ROLÍNKOVÁ Ludmila</v>
          </cell>
          <cell r="E17" t="str">
            <v>SK Nové Město na Moravě</v>
          </cell>
          <cell r="F17">
            <v>1993</v>
          </cell>
          <cell r="G17">
            <v>0.4625</v>
          </cell>
          <cell r="H17">
            <v>0.47479166666666667</v>
          </cell>
          <cell r="I17">
            <v>0.012291666666666645</v>
          </cell>
          <cell r="J17">
            <v>0.002777777777777768</v>
          </cell>
        </row>
        <row r="22">
          <cell r="A22">
            <v>1</v>
          </cell>
          <cell r="C22">
            <v>254</v>
          </cell>
          <cell r="D22" t="str">
            <v>BIDMON Jiří</v>
          </cell>
          <cell r="E22" t="str">
            <v>SK Nové Město na Moravě</v>
          </cell>
          <cell r="F22">
            <v>1993</v>
          </cell>
          <cell r="G22">
            <v>0.469444444444444</v>
          </cell>
          <cell r="H22">
            <v>0.48596064814814816</v>
          </cell>
          <cell r="I22">
            <v>0.016516203703704158</v>
          </cell>
          <cell r="J22">
            <v>0</v>
          </cell>
        </row>
        <row r="23">
          <cell r="A23">
            <v>2</v>
          </cell>
          <cell r="C23">
            <v>260</v>
          </cell>
          <cell r="D23" t="str">
            <v>ONDRÁŠEK Pavel</v>
          </cell>
          <cell r="E23" t="str">
            <v>Fenix Jeseník</v>
          </cell>
          <cell r="F23">
            <v>1992</v>
          </cell>
          <cell r="G23">
            <v>0.469444444444444</v>
          </cell>
          <cell r="H23">
            <v>0.48609953703703707</v>
          </cell>
          <cell r="I23">
            <v>0.016655092592593068</v>
          </cell>
          <cell r="J23">
            <v>0.0001388888888889106</v>
          </cell>
        </row>
        <row r="24">
          <cell r="A24">
            <v>3</v>
          </cell>
          <cell r="C24">
            <v>257</v>
          </cell>
          <cell r="D24" t="str">
            <v>HÝBL Jaroslav</v>
          </cell>
          <cell r="E24" t="str">
            <v>SK Nové Město na Moravě</v>
          </cell>
          <cell r="F24">
            <v>1993</v>
          </cell>
          <cell r="G24">
            <v>0.469444444444444</v>
          </cell>
          <cell r="H24">
            <v>0.4864699074074074</v>
          </cell>
          <cell r="I24">
            <v>0.017025462962963422</v>
          </cell>
          <cell r="J24">
            <v>0.0005092592592592649</v>
          </cell>
        </row>
        <row r="25">
          <cell r="A25">
            <v>4</v>
          </cell>
          <cell r="C25">
            <v>255</v>
          </cell>
          <cell r="D25" t="str">
            <v>CHYTIL David</v>
          </cell>
          <cell r="E25" t="str">
            <v>SK Nové Město na Moravě</v>
          </cell>
          <cell r="F25">
            <v>1992</v>
          </cell>
          <cell r="G25">
            <v>0.469444444444444</v>
          </cell>
          <cell r="H25">
            <v>0.4867361111111111</v>
          </cell>
          <cell r="I25">
            <v>0.017291666666667094</v>
          </cell>
          <cell r="J25">
            <v>0.0007754629629629362</v>
          </cell>
        </row>
        <row r="26">
          <cell r="A26">
            <v>5</v>
          </cell>
          <cell r="C26">
            <v>256</v>
          </cell>
          <cell r="D26" t="str">
            <v>KURA Hynek</v>
          </cell>
          <cell r="E26" t="str">
            <v>SK Nové Město na Moravě</v>
          </cell>
          <cell r="F26">
            <v>1992</v>
          </cell>
          <cell r="G26">
            <v>0.469444444444444</v>
          </cell>
          <cell r="H26">
            <v>0.48682870370370374</v>
          </cell>
          <cell r="I26">
            <v>0.017384259259259738</v>
          </cell>
          <cell r="J26">
            <v>0.0008680555555555802</v>
          </cell>
        </row>
        <row r="27">
          <cell r="A27">
            <v>6</v>
          </cell>
          <cell r="C27">
            <v>259</v>
          </cell>
          <cell r="D27" t="str">
            <v>FELLNER Adam</v>
          </cell>
          <cell r="E27" t="str">
            <v>Fenix Jeseník</v>
          </cell>
          <cell r="F27">
            <v>1993</v>
          </cell>
          <cell r="G27">
            <v>0.469444444444444</v>
          </cell>
          <cell r="H27">
            <v>0.4873148148148148</v>
          </cell>
          <cell r="I27">
            <v>0.017870370370370814</v>
          </cell>
          <cell r="J27">
            <v>0.0013541666666666563</v>
          </cell>
        </row>
        <row r="28">
          <cell r="A28">
            <v>7</v>
          </cell>
          <cell r="C28">
            <v>252</v>
          </cell>
          <cell r="D28" t="str">
            <v>KREJČÍŘ Jakub</v>
          </cell>
          <cell r="E28" t="str">
            <v>Spartak OEZ Letohrad</v>
          </cell>
          <cell r="F28">
            <v>1992</v>
          </cell>
          <cell r="G28">
            <v>0.4694444444444445</v>
          </cell>
          <cell r="H28">
            <v>0.48770833333333335</v>
          </cell>
          <cell r="I28">
            <v>0.018263888888888857</v>
          </cell>
          <cell r="J28">
            <v>0.0017476851851846997</v>
          </cell>
        </row>
        <row r="29">
          <cell r="A29">
            <v>8</v>
          </cell>
          <cell r="C29">
            <v>261</v>
          </cell>
          <cell r="D29" t="str">
            <v>VINDUŠKA Petr</v>
          </cell>
          <cell r="E29" t="str">
            <v>Spartak OEZ Letohrad</v>
          </cell>
          <cell r="F29">
            <v>1993</v>
          </cell>
          <cell r="G29">
            <v>0.469444444444444</v>
          </cell>
          <cell r="H29">
            <v>0.48899305555555556</v>
          </cell>
          <cell r="I29">
            <v>0.019548611111111558</v>
          </cell>
          <cell r="J29">
            <v>0.0030324074074074003</v>
          </cell>
        </row>
      </sheetData>
      <sheetData sheetId="11">
        <row r="10">
          <cell r="A10">
            <v>1</v>
          </cell>
          <cell r="C10" t="str">
            <v>3k</v>
          </cell>
          <cell r="D10" t="str">
            <v>GÓŹDŹ Marta</v>
          </cell>
          <cell r="E10" t="str">
            <v>Domaszków</v>
          </cell>
          <cell r="F10">
            <v>1991</v>
          </cell>
          <cell r="G10">
            <v>0.4625</v>
          </cell>
          <cell r="H10">
            <v>0.47303240740740743</v>
          </cell>
          <cell r="I10">
            <v>0.010532407407407407</v>
          </cell>
        </row>
        <row r="11">
          <cell r="A11">
            <v>2</v>
          </cell>
          <cell r="C11" t="str">
            <v>1k</v>
          </cell>
          <cell r="D11" t="str">
            <v>SONTÁKOVÁ Lenka</v>
          </cell>
          <cell r="E11" t="str">
            <v>Atletika Albrechtice</v>
          </cell>
          <cell r="F11">
            <v>1991</v>
          </cell>
          <cell r="G11">
            <v>0.4625</v>
          </cell>
          <cell r="H11">
            <v>0.4745023148148148</v>
          </cell>
          <cell r="I11">
            <v>0.012002314814814785</v>
          </cell>
          <cell r="J11">
            <v>0.0014699074074073781</v>
          </cell>
        </row>
        <row r="12">
          <cell r="A12">
            <v>3</v>
          </cell>
          <cell r="C12" t="str">
            <v>2k</v>
          </cell>
          <cell r="D12" t="str">
            <v>JIRÁSKOVÁ Bára</v>
          </cell>
          <cell r="E12" t="str">
            <v>ISCAREX Česká Třebová</v>
          </cell>
          <cell r="F12">
            <v>1991</v>
          </cell>
          <cell r="G12">
            <v>0.4625</v>
          </cell>
          <cell r="H12">
            <v>0.4749537037037037</v>
          </cell>
          <cell r="I12">
            <v>0.012453703703703689</v>
          </cell>
          <cell r="J12">
            <v>0.001921296296296282</v>
          </cell>
        </row>
        <row r="17">
          <cell r="A17">
            <v>1</v>
          </cell>
          <cell r="C17" t="str">
            <v>18k</v>
          </cell>
          <cell r="D17" t="str">
            <v>AUGUSTYŃÁK Dušan  </v>
          </cell>
          <cell r="E17" t="str">
            <v>SK Nové Město na Moravě</v>
          </cell>
          <cell r="F17">
            <v>1990</v>
          </cell>
          <cell r="G17">
            <v>0.442361111111111</v>
          </cell>
          <cell r="H17">
            <v>0.46174768518518516</v>
          </cell>
          <cell r="I17">
            <v>0.01938657407407418</v>
          </cell>
        </row>
        <row r="18">
          <cell r="A18">
            <v>2</v>
          </cell>
          <cell r="C18" t="str">
            <v>19k</v>
          </cell>
          <cell r="D18" t="str">
            <v>ŠMERDA Tomáš</v>
          </cell>
          <cell r="E18" t="str">
            <v>Fenix Jeseník</v>
          </cell>
          <cell r="F18">
            <v>1991</v>
          </cell>
          <cell r="G18">
            <v>0.442361111111111</v>
          </cell>
          <cell r="H18">
            <v>0.46266203703703707</v>
          </cell>
          <cell r="I18">
            <v>0.020300925925926083</v>
          </cell>
          <cell r="J18">
            <v>0.0009143518518519023</v>
          </cell>
        </row>
        <row r="19">
          <cell r="A19">
            <v>3</v>
          </cell>
          <cell r="C19" t="str">
            <v>15k</v>
          </cell>
          <cell r="D19" t="str">
            <v>DUDEK Milan</v>
          </cell>
          <cell r="E19" t="str">
            <v>Nový Věk TT Trusnov</v>
          </cell>
          <cell r="F19">
            <v>1991</v>
          </cell>
          <cell r="G19">
            <v>0.442361111111111</v>
          </cell>
          <cell r="H19">
            <v>0.46274305555555556</v>
          </cell>
          <cell r="I19">
            <v>0.020381944444444577</v>
          </cell>
          <cell r="J19">
            <v>0.0009953703703703964</v>
          </cell>
        </row>
        <row r="20">
          <cell r="A20">
            <v>4</v>
          </cell>
          <cell r="C20" t="str">
            <v>13k</v>
          </cell>
          <cell r="D20" t="str">
            <v>KRČMÁŘ Michal</v>
          </cell>
          <cell r="E20" t="str">
            <v>Spartak OEZ Letohrad</v>
          </cell>
          <cell r="F20">
            <v>1991</v>
          </cell>
          <cell r="G20">
            <v>0.442361111111111</v>
          </cell>
          <cell r="H20">
            <v>0.4627777777777778</v>
          </cell>
          <cell r="I20">
            <v>0.020416666666666805</v>
          </cell>
          <cell r="J20">
            <v>0.001030092592592624</v>
          </cell>
        </row>
        <row r="21">
          <cell r="A21">
            <v>5</v>
          </cell>
          <cell r="C21" t="str">
            <v>17k</v>
          </cell>
          <cell r="D21" t="str">
            <v>JUROVATÝ Vojtěch</v>
          </cell>
          <cell r="E21" t="str">
            <v>SK Nové Město na Moravě</v>
          </cell>
          <cell r="F21">
            <v>1991</v>
          </cell>
          <cell r="G21">
            <v>0.442361111111111</v>
          </cell>
          <cell r="H21">
            <v>0.4628472222222222</v>
          </cell>
          <cell r="I21">
            <v>0.020486111111111205</v>
          </cell>
          <cell r="J21">
            <v>0.0010995370370370239</v>
          </cell>
        </row>
        <row r="22">
          <cell r="A22">
            <v>6</v>
          </cell>
          <cell r="C22" t="str">
            <v>14k</v>
          </cell>
          <cell r="D22" t="str">
            <v>EXLER Ondřej</v>
          </cell>
          <cell r="E22" t="str">
            <v>Spartak OEZ Letohrad</v>
          </cell>
          <cell r="F22">
            <v>1990</v>
          </cell>
          <cell r="G22">
            <v>0.442361111111111</v>
          </cell>
          <cell r="H22">
            <v>0.46317129629629633</v>
          </cell>
          <cell r="I22">
            <v>0.020810185185185348</v>
          </cell>
          <cell r="J22">
            <v>0.0014236111111111671</v>
          </cell>
        </row>
        <row r="23">
          <cell r="A23">
            <v>7</v>
          </cell>
          <cell r="C23" t="str">
            <v>16k</v>
          </cell>
          <cell r="D23" t="str">
            <v>SLÁMA Jaroslav</v>
          </cell>
          <cell r="E23" t="str">
            <v>SK Nové Město na Moravě</v>
          </cell>
          <cell r="F23">
            <v>1990</v>
          </cell>
          <cell r="G23">
            <v>0.442361111111111</v>
          </cell>
          <cell r="H23">
            <v>0.4638657407407407</v>
          </cell>
          <cell r="I23">
            <v>0.021504629629629735</v>
          </cell>
          <cell r="J23">
            <v>0.0021180555555555536</v>
          </cell>
        </row>
        <row r="24">
          <cell r="A24">
            <v>8</v>
          </cell>
          <cell r="C24" t="str">
            <v>11k</v>
          </cell>
          <cell r="D24" t="str">
            <v>VÁVRA Vlastimil</v>
          </cell>
          <cell r="E24" t="str">
            <v>Spartak OEZ Letohrad</v>
          </cell>
          <cell r="F24">
            <v>1991</v>
          </cell>
          <cell r="G24">
            <v>0.44236111111111115</v>
          </cell>
          <cell r="H24">
            <v>0.46491898148148153</v>
          </cell>
          <cell r="I24">
            <v>0.02255787037037038</v>
          </cell>
          <cell r="J24">
            <v>0.0031712962962962</v>
          </cell>
        </row>
        <row r="25">
          <cell r="A25">
            <v>9</v>
          </cell>
          <cell r="C25" t="str">
            <v>74k</v>
          </cell>
          <cell r="D25" t="str">
            <v>ŽIVNÝ Marek</v>
          </cell>
          <cell r="E25" t="str">
            <v>Orel Orlice</v>
          </cell>
          <cell r="F25">
            <v>1991</v>
          </cell>
          <cell r="G25">
            <v>0.442361111111111</v>
          </cell>
          <cell r="H25">
            <v>0.46527777777777773</v>
          </cell>
          <cell r="I25">
            <v>0.022916666666666752</v>
          </cell>
          <cell r="J25">
            <v>0.003530092592592571</v>
          </cell>
        </row>
        <row r="26">
          <cell r="A26">
            <v>10</v>
          </cell>
          <cell r="C26" t="str">
            <v>12k</v>
          </cell>
          <cell r="D26" t="str">
            <v>KROUPA Ondřej</v>
          </cell>
          <cell r="E26" t="str">
            <v>Spartak OEZ Letohrad</v>
          </cell>
          <cell r="F26">
            <v>1991</v>
          </cell>
          <cell r="G26">
            <v>0.44236111111111115</v>
          </cell>
          <cell r="H26">
            <v>0.46568287037037037</v>
          </cell>
          <cell r="I26">
            <v>0.023321759259259223</v>
          </cell>
          <cell r="J26">
            <v>0.003935185185185042</v>
          </cell>
        </row>
        <row r="27">
          <cell r="A27">
            <v>11</v>
          </cell>
          <cell r="C27" t="str">
            <v>20k</v>
          </cell>
          <cell r="D27" t="str">
            <v>NOVOTNÝ Jan</v>
          </cell>
          <cell r="E27" t="str">
            <v>Spartak OEZ Letohrad</v>
          </cell>
          <cell r="F27">
            <v>1990</v>
          </cell>
          <cell r="G27">
            <v>0.442361111111111</v>
          </cell>
          <cell r="H27">
            <v>0.4660069444444444</v>
          </cell>
          <cell r="I27">
            <v>0.02364583333333342</v>
          </cell>
          <cell r="J27">
            <v>0.00425925925925924</v>
          </cell>
        </row>
      </sheetData>
      <sheetData sheetId="12">
        <row r="10">
          <cell r="A10">
            <v>1</v>
          </cell>
          <cell r="C10" t="str">
            <v>30k</v>
          </cell>
          <cell r="D10" t="str">
            <v>CHRÁSTKOVÁ Martina</v>
          </cell>
          <cell r="E10" t="str">
            <v>SK Nové Město na Moravě</v>
          </cell>
          <cell r="F10">
            <v>1985</v>
          </cell>
          <cell r="G10">
            <v>0.4625</v>
          </cell>
          <cell r="H10">
            <v>0.4717939814814815</v>
          </cell>
          <cell r="I10">
            <v>0.009293981481481473</v>
          </cell>
          <cell r="J10">
            <v>0</v>
          </cell>
        </row>
        <row r="11">
          <cell r="A11">
            <v>2</v>
          </cell>
          <cell r="C11" t="str">
            <v>28k</v>
          </cell>
          <cell r="D11" t="str">
            <v>JOHANIDESOVÁ Lea</v>
          </cell>
          <cell r="E11" t="str">
            <v>Spartak OEZ Letohrad</v>
          </cell>
          <cell r="F11">
            <v>1989</v>
          </cell>
          <cell r="G11">
            <v>0.4625</v>
          </cell>
          <cell r="H11">
            <v>0.4718055555555556</v>
          </cell>
          <cell r="I11">
            <v>0.009305555555555567</v>
          </cell>
          <cell r="J11">
            <v>1.1574074074094387E-05</v>
          </cell>
        </row>
        <row r="12">
          <cell r="A12">
            <v>3</v>
          </cell>
          <cell r="C12" t="str">
            <v>35k</v>
          </cell>
          <cell r="D12" t="str">
            <v>JIRÁSKOVÁ Hanka</v>
          </cell>
          <cell r="E12" t="str">
            <v>ISCAREX Česká Třebová</v>
          </cell>
          <cell r="F12">
            <v>1989</v>
          </cell>
          <cell r="G12">
            <v>0.4625</v>
          </cell>
          <cell r="H12">
            <v>0.4720717592592593</v>
          </cell>
          <cell r="I12">
            <v>0.009571759259259294</v>
          </cell>
          <cell r="J12">
            <v>0.0002777777777778212</v>
          </cell>
        </row>
        <row r="13">
          <cell r="A13">
            <v>4</v>
          </cell>
          <cell r="C13" t="str">
            <v>32k</v>
          </cell>
          <cell r="D13" t="str">
            <v>ADAMÍKOVÁ Eliška</v>
          </cell>
          <cell r="E13" t="str">
            <v>Fenix Jeseník</v>
          </cell>
          <cell r="F13">
            <v>1986</v>
          </cell>
          <cell r="G13">
            <v>0.4625</v>
          </cell>
          <cell r="H13">
            <v>0.472962962962963</v>
          </cell>
          <cell r="I13">
            <v>0.010462962962962952</v>
          </cell>
          <cell r="J13">
            <v>0.0011689814814814792</v>
          </cell>
        </row>
        <row r="14">
          <cell r="A14">
            <v>5</v>
          </cell>
          <cell r="C14" t="str">
            <v>34k</v>
          </cell>
          <cell r="D14" t="str">
            <v>HUBKOVÁ Kateřina</v>
          </cell>
          <cell r="E14" t="str">
            <v>AC Vysoké Mýto</v>
          </cell>
          <cell r="F14">
            <v>1984</v>
          </cell>
          <cell r="G14">
            <v>0.4625</v>
          </cell>
          <cell r="H14">
            <v>0.47325231481481483</v>
          </cell>
          <cell r="I14">
            <v>0.010752314814814812</v>
          </cell>
          <cell r="J14">
            <v>0.0014583333333333393</v>
          </cell>
        </row>
        <row r="15">
          <cell r="A15">
            <v>6</v>
          </cell>
          <cell r="C15" t="str">
            <v>29k</v>
          </cell>
          <cell r="D15" t="str">
            <v>HONSOVÁ Hana</v>
          </cell>
          <cell r="E15" t="str">
            <v>ISCAREX Česká Třebová</v>
          </cell>
          <cell r="F15">
            <v>1976</v>
          </cell>
          <cell r="G15">
            <v>0.4625</v>
          </cell>
          <cell r="H15">
            <v>0.4732638888888889</v>
          </cell>
          <cell r="I15">
            <v>0.01076388888888885</v>
          </cell>
          <cell r="J15">
            <v>0.0014699074074073781</v>
          </cell>
        </row>
        <row r="16">
          <cell r="A16">
            <v>7</v>
          </cell>
          <cell r="C16" t="str">
            <v>31k</v>
          </cell>
          <cell r="D16" t="str">
            <v>STŘIHAVKOVÁ Petra</v>
          </cell>
          <cell r="E16" t="str">
            <v>AC Choceň</v>
          </cell>
          <cell r="F16">
            <v>1979</v>
          </cell>
          <cell r="G16">
            <v>0.4625</v>
          </cell>
          <cell r="H16">
            <v>0.47347222222222224</v>
          </cell>
          <cell r="I16">
            <v>0.010972222222222217</v>
          </cell>
          <cell r="J16">
            <v>0.001678240740740744</v>
          </cell>
        </row>
        <row r="17">
          <cell r="A17">
            <v>8</v>
          </cell>
          <cell r="C17" t="str">
            <v>47k</v>
          </cell>
          <cell r="D17" t="str">
            <v>KLIMEŠOVÁ Magda</v>
          </cell>
          <cell r="E17" t="str">
            <v>FITKA Česká Třebová</v>
          </cell>
          <cell r="F17">
            <v>1976</v>
          </cell>
          <cell r="G17">
            <v>0.4625</v>
          </cell>
          <cell r="H17">
            <v>0.4741666666666667</v>
          </cell>
          <cell r="I17">
            <v>0.011666666666666659</v>
          </cell>
          <cell r="J17">
            <v>0.002372685185185186</v>
          </cell>
        </row>
        <row r="18">
          <cell r="A18">
            <v>9</v>
          </cell>
        </row>
        <row r="23">
          <cell r="A23">
            <v>1</v>
          </cell>
          <cell r="C23" t="str">
            <v>48k</v>
          </cell>
          <cell r="D23" t="str">
            <v>MATYÁŠOVÁ Jana</v>
          </cell>
          <cell r="E23" t="str">
            <v>Dolní Dobrouč</v>
          </cell>
          <cell r="F23">
            <v>1965</v>
          </cell>
          <cell r="G23">
            <v>0.4625</v>
          </cell>
          <cell r="H23">
            <v>0.47348379629629633</v>
          </cell>
          <cell r="I23">
            <v>0.010983796296296311</v>
          </cell>
          <cell r="J23">
            <v>0</v>
          </cell>
        </row>
        <row r="24">
          <cell r="A24">
            <v>2</v>
          </cell>
          <cell r="C24" t="str">
            <v>46k</v>
          </cell>
          <cell r="D24" t="str">
            <v>ŠUMBEROVÁ Lucie</v>
          </cell>
          <cell r="E24" t="str">
            <v>Orel Česká Třebová</v>
          </cell>
          <cell r="F24">
            <v>1972</v>
          </cell>
          <cell r="G24">
            <v>0.4625</v>
          </cell>
          <cell r="H24">
            <v>0.4741203703703704</v>
          </cell>
          <cell r="I24">
            <v>0.011620370370370392</v>
          </cell>
          <cell r="J24">
            <v>0.0006365740740740811</v>
          </cell>
        </row>
        <row r="25">
          <cell r="A25">
            <v>3</v>
          </cell>
          <cell r="C25" t="str">
            <v>45k</v>
          </cell>
          <cell r="D25" t="str">
            <v>HRIŠKOVÁ Jana</v>
          </cell>
          <cell r="E25" t="str">
            <v>Iscarex Česká Třebová</v>
          </cell>
          <cell r="F25">
            <v>1971</v>
          </cell>
          <cell r="G25">
            <v>0.4625</v>
          </cell>
          <cell r="H25">
            <v>0.4749074074074074</v>
          </cell>
          <cell r="I25">
            <v>0.012407407407407367</v>
          </cell>
          <cell r="J25">
            <v>0.001423611111111056</v>
          </cell>
        </row>
        <row r="26">
          <cell r="A26">
            <v>4</v>
          </cell>
          <cell r="C26" t="str">
            <v>44k</v>
          </cell>
          <cell r="D26" t="str">
            <v>SMOLÁKOVÁ Jiřina </v>
          </cell>
          <cell r="E26" t="str">
            <v>BK Vysoké Mýto</v>
          </cell>
          <cell r="F26">
            <v>1969</v>
          </cell>
          <cell r="G26">
            <v>0.4625</v>
          </cell>
          <cell r="H26">
            <v>0.47527777777777774</v>
          </cell>
          <cell r="I26">
            <v>0.012777777777777721</v>
          </cell>
          <cell r="J26">
            <v>0.0017939814814814103</v>
          </cell>
        </row>
        <row r="30">
          <cell r="A30">
            <v>1</v>
          </cell>
          <cell r="C30" t="str">
            <v>56k</v>
          </cell>
          <cell r="D30" t="str">
            <v>CHALOUPKOVÁ Marie</v>
          </cell>
          <cell r="E30" t="str">
            <v>Iscarex Česká Třebová</v>
          </cell>
          <cell r="F30">
            <v>1953</v>
          </cell>
          <cell r="I30">
            <v>0.012708333333333266</v>
          </cell>
          <cell r="J30">
            <v>0</v>
          </cell>
        </row>
        <row r="31">
          <cell r="A31">
            <v>2</v>
          </cell>
          <cell r="C31" t="str">
            <v>55k</v>
          </cell>
          <cell r="D31" t="str">
            <v>NECHVÍLOVÁ Miroslava</v>
          </cell>
          <cell r="E31" t="str">
            <v>Choceň</v>
          </cell>
          <cell r="F31">
            <v>1960</v>
          </cell>
          <cell r="G31">
            <v>0.4625</v>
          </cell>
          <cell r="H31">
            <v>0.47613425925925923</v>
          </cell>
          <cell r="I31">
            <v>0.013634259259259207</v>
          </cell>
          <cell r="J31">
            <v>0.0009259259259259411</v>
          </cell>
        </row>
        <row r="32">
          <cell r="A32">
            <v>3</v>
          </cell>
          <cell r="C32" t="str">
            <v>57k</v>
          </cell>
          <cell r="D32" t="str">
            <v>KOSTŘICOVÁ Blanka</v>
          </cell>
          <cell r="E32" t="str">
            <v>Česká Třebová</v>
          </cell>
          <cell r="F32">
            <v>1961</v>
          </cell>
          <cell r="G32">
            <v>0.4625</v>
          </cell>
          <cell r="H32">
            <v>0.47837962962962965</v>
          </cell>
          <cell r="I32">
            <v>0.015879629629629632</v>
          </cell>
          <cell r="J32">
            <v>0.0031712962962963664</v>
          </cell>
        </row>
      </sheetData>
      <sheetData sheetId="13">
        <row r="10">
          <cell r="A10">
            <v>1</v>
          </cell>
          <cell r="C10" t="str">
            <v>75k</v>
          </cell>
          <cell r="D10" t="str">
            <v>ROČÁREK Jiří</v>
          </cell>
          <cell r="E10">
            <v>0</v>
          </cell>
          <cell r="F10">
            <v>1983</v>
          </cell>
          <cell r="G10">
            <v>0.442361111111111</v>
          </cell>
          <cell r="H10">
            <v>0.4618518518518519</v>
          </cell>
          <cell r="I10">
            <v>0.01949074074074092</v>
          </cell>
          <cell r="J10">
            <v>0</v>
          </cell>
        </row>
        <row r="11">
          <cell r="A11">
            <v>2</v>
          </cell>
          <cell r="C11" t="str">
            <v>68k</v>
          </cell>
          <cell r="D11" t="str">
            <v>RAZÝM Lukáš</v>
          </cell>
          <cell r="E11" t="str">
            <v>Iscarex Česká Třebová</v>
          </cell>
          <cell r="F11">
            <v>1979</v>
          </cell>
          <cell r="G11">
            <v>0.442361111111111</v>
          </cell>
          <cell r="H11">
            <v>0.4622337962962963</v>
          </cell>
          <cell r="I11">
            <v>0.019872685185185313</v>
          </cell>
          <cell r="J11">
            <v>0.00038194444444439313</v>
          </cell>
        </row>
        <row r="12">
          <cell r="A12">
            <v>3</v>
          </cell>
          <cell r="C12" t="str">
            <v>63k</v>
          </cell>
          <cell r="D12" t="str">
            <v>HUBL Radek</v>
          </cell>
          <cell r="E12" t="str">
            <v>Jiskra Ústí nad orlicí</v>
          </cell>
          <cell r="F12">
            <v>1988</v>
          </cell>
          <cell r="G12">
            <v>0.44236111111111115</v>
          </cell>
          <cell r="H12">
            <v>0.46230324074074075</v>
          </cell>
          <cell r="I12">
            <v>0.0199421296296296</v>
          </cell>
          <cell r="J12">
            <v>0.0004513888888886819</v>
          </cell>
        </row>
        <row r="13">
          <cell r="A13">
            <v>4</v>
          </cell>
          <cell r="C13" t="str">
            <v>78k</v>
          </cell>
          <cell r="D13" t="str">
            <v>ZAPALAČ Martin</v>
          </cell>
          <cell r="E13" t="str">
            <v>X-AIR Ostrava</v>
          </cell>
          <cell r="F13">
            <v>1986</v>
          </cell>
          <cell r="G13">
            <v>0.442361111111111</v>
          </cell>
          <cell r="H13">
            <v>0.4625925925925926</v>
          </cell>
          <cell r="I13">
            <v>0.020231481481481628</v>
          </cell>
          <cell r="J13">
            <v>0.0007407407407407085</v>
          </cell>
        </row>
        <row r="14">
          <cell r="A14">
            <v>5</v>
          </cell>
          <cell r="C14" t="str">
            <v>62k</v>
          </cell>
          <cell r="D14" t="str">
            <v>MORAVEC Martin</v>
          </cell>
          <cell r="E14" t="str">
            <v>Jiskra Ústí nad orlicí</v>
          </cell>
          <cell r="F14">
            <v>1984</v>
          </cell>
          <cell r="G14">
            <v>0.44236111111111115</v>
          </cell>
          <cell r="H14">
            <v>0.46261574074074074</v>
          </cell>
          <cell r="I14">
            <v>0.020254629629629595</v>
          </cell>
          <cell r="J14">
            <v>0.0007638888888886752</v>
          </cell>
        </row>
        <row r="15">
          <cell r="A15">
            <v>6</v>
          </cell>
          <cell r="C15" t="str">
            <v>82k</v>
          </cell>
          <cell r="D15" t="str">
            <v>BOGDAL Pavel</v>
          </cell>
          <cell r="E15" t="str">
            <v>Miedzygorze</v>
          </cell>
          <cell r="F15">
            <v>1976</v>
          </cell>
          <cell r="G15">
            <v>0.442361111111111</v>
          </cell>
          <cell r="H15">
            <v>0.4628125</v>
          </cell>
          <cell r="I15">
            <v>0.020451388888889033</v>
          </cell>
          <cell r="J15">
            <v>0.0009606481481481133</v>
          </cell>
        </row>
        <row r="16">
          <cell r="A16">
            <v>7</v>
          </cell>
          <cell r="C16" t="str">
            <v>69k</v>
          </cell>
          <cell r="D16" t="str">
            <v>KRŠKA Jan</v>
          </cell>
          <cell r="E16" t="str">
            <v>SK Nové Město na Moravě</v>
          </cell>
          <cell r="F16">
            <v>1986</v>
          </cell>
          <cell r="G16">
            <v>0.442361111111111</v>
          </cell>
          <cell r="H16">
            <v>0.4629976851851852</v>
          </cell>
          <cell r="I16">
            <v>0.02063657407407421</v>
          </cell>
          <cell r="J16">
            <v>0.0011458333333332904</v>
          </cell>
        </row>
        <row r="17">
          <cell r="A17">
            <v>8</v>
          </cell>
          <cell r="C17" t="str">
            <v>81k</v>
          </cell>
          <cell r="D17" t="str">
            <v>BOGDAL Roman</v>
          </cell>
          <cell r="E17" t="str">
            <v>Miedzygorze</v>
          </cell>
          <cell r="F17">
            <v>1979</v>
          </cell>
          <cell r="G17">
            <v>0.442361111111111</v>
          </cell>
          <cell r="H17">
            <v>0.46306712962962965</v>
          </cell>
          <cell r="I17">
            <v>0.020706018518518665</v>
          </cell>
          <cell r="J17">
            <v>0.0012152777777777457</v>
          </cell>
        </row>
        <row r="18">
          <cell r="A18">
            <v>9</v>
          </cell>
          <cell r="C18" t="str">
            <v>70k</v>
          </cell>
          <cell r="D18" t="str">
            <v>JANOŠEC Miroslav</v>
          </cell>
          <cell r="E18" t="str">
            <v>SK Nové Město na Moravě</v>
          </cell>
          <cell r="F18">
            <v>1987</v>
          </cell>
          <cell r="G18">
            <v>0.442361111111111</v>
          </cell>
          <cell r="H18">
            <v>0.4633796296296296</v>
          </cell>
          <cell r="I18">
            <v>0.021018518518518603</v>
          </cell>
          <cell r="J18">
            <v>0.0015277777777776835</v>
          </cell>
        </row>
        <row r="19">
          <cell r="A19">
            <v>10</v>
          </cell>
          <cell r="C19" t="str">
            <v>64k</v>
          </cell>
          <cell r="D19" t="str">
            <v>FAJFR František</v>
          </cell>
          <cell r="E19" t="str">
            <v>Žamberk</v>
          </cell>
          <cell r="F19">
            <v>1986</v>
          </cell>
          <cell r="G19">
            <v>0.442361111111111</v>
          </cell>
          <cell r="H19">
            <v>0.4635532407407407</v>
          </cell>
          <cell r="I19">
            <v>0.02119212962962974</v>
          </cell>
          <cell r="J19">
            <v>0.0017013888888888218</v>
          </cell>
        </row>
        <row r="20">
          <cell r="A20">
            <v>11</v>
          </cell>
          <cell r="C20" t="str">
            <v>79k</v>
          </cell>
          <cell r="D20" t="str">
            <v>ŠEBEK Michal</v>
          </cell>
          <cell r="E20" t="str">
            <v>Jiskara Ústí nad Orlicí</v>
          </cell>
          <cell r="F20">
            <v>1984</v>
          </cell>
          <cell r="G20">
            <v>0.442361111111111</v>
          </cell>
          <cell r="H20">
            <v>0.46372685185185186</v>
          </cell>
          <cell r="I20">
            <v>0.02136574074074088</v>
          </cell>
          <cell r="J20">
            <v>0.00187499999999996</v>
          </cell>
        </row>
        <row r="21">
          <cell r="A21">
            <v>12</v>
          </cell>
          <cell r="C21" t="str">
            <v>73k</v>
          </cell>
          <cell r="D21" t="str">
            <v>MRKLOVSKÝ Miroslav</v>
          </cell>
          <cell r="E21" t="str">
            <v>Stalak RK</v>
          </cell>
          <cell r="F21">
            <v>1972</v>
          </cell>
          <cell r="G21">
            <v>0.442361111111111</v>
          </cell>
          <cell r="H21">
            <v>0.46427083333333335</v>
          </cell>
          <cell r="I21">
            <v>0.021909722222222372</v>
          </cell>
          <cell r="J21">
            <v>0.0024189814814814525</v>
          </cell>
        </row>
        <row r="22">
          <cell r="A22">
            <v>13</v>
          </cell>
          <cell r="C22" t="str">
            <v>80k</v>
          </cell>
          <cell r="D22" t="str">
            <v>BOGDAL Lukáš</v>
          </cell>
          <cell r="E22" t="str">
            <v>Miedzygorze</v>
          </cell>
          <cell r="F22">
            <v>1982</v>
          </cell>
          <cell r="G22">
            <v>0.442361111111111</v>
          </cell>
          <cell r="H22">
            <v>0.46511574074074075</v>
          </cell>
          <cell r="I22">
            <v>0.022754629629629763</v>
          </cell>
          <cell r="J22">
            <v>0.003263888888888844</v>
          </cell>
        </row>
        <row r="23">
          <cell r="A23">
            <v>14</v>
          </cell>
          <cell r="C23" t="str">
            <v>67k</v>
          </cell>
          <cell r="D23" t="str">
            <v>GLASER Václav</v>
          </cell>
          <cell r="E23" t="str">
            <v>CTC FORT SMC Ústí nad Orlicí</v>
          </cell>
          <cell r="F23">
            <v>1970</v>
          </cell>
          <cell r="G23">
            <v>0.442361111111111</v>
          </cell>
          <cell r="H23">
            <v>0.46523148148148147</v>
          </cell>
          <cell r="I23">
            <v>0.022870370370370485</v>
          </cell>
          <cell r="J23">
            <v>0.003379629629629566</v>
          </cell>
        </row>
        <row r="24">
          <cell r="A24">
            <v>15</v>
          </cell>
          <cell r="C24" t="str">
            <v>65k</v>
          </cell>
          <cell r="D24" t="str">
            <v>MAT´ÁTKO Daniel</v>
          </cell>
          <cell r="E24" t="str">
            <v>Boat Club Dolní Čermná</v>
          </cell>
          <cell r="F24">
            <v>1986</v>
          </cell>
          <cell r="G24">
            <v>0.442361111111111</v>
          </cell>
          <cell r="H24">
            <v>0.4663078703703704</v>
          </cell>
          <cell r="I24">
            <v>0.02394675925925943</v>
          </cell>
          <cell r="J24">
            <v>0.004456018518518512</v>
          </cell>
        </row>
        <row r="25">
          <cell r="A25">
            <v>16</v>
          </cell>
          <cell r="C25" t="str">
            <v>71k</v>
          </cell>
          <cell r="D25" t="str">
            <v>KALOUS Petr</v>
          </cell>
          <cell r="E25" t="str">
            <v>SK Žamberk</v>
          </cell>
          <cell r="F25">
            <v>1977</v>
          </cell>
          <cell r="G25">
            <v>0.442361111111111</v>
          </cell>
          <cell r="H25">
            <v>0.4664236111111111</v>
          </cell>
          <cell r="I25">
            <v>0.024062500000000098</v>
          </cell>
          <cell r="J25">
            <v>0.004571759259259178</v>
          </cell>
        </row>
        <row r="26">
          <cell r="A26">
            <v>17</v>
          </cell>
          <cell r="C26">
            <v>273</v>
          </cell>
          <cell r="D26" t="str">
            <v>GREGORA Zdeněk</v>
          </cell>
          <cell r="E26" t="str">
            <v>Lanškroun</v>
          </cell>
          <cell r="F26">
            <v>1973</v>
          </cell>
          <cell r="G26">
            <v>0.442361111111111</v>
          </cell>
          <cell r="H26">
            <v>0.46774305555555556</v>
          </cell>
          <cell r="I26">
            <v>0.025381944444444582</v>
          </cell>
          <cell r="J26">
            <v>0.005891203703703662</v>
          </cell>
        </row>
        <row r="27">
          <cell r="A27">
            <v>18</v>
          </cell>
          <cell r="C27" t="str">
            <v>76k</v>
          </cell>
          <cell r="D27" t="str">
            <v>BOREK Petr</v>
          </cell>
          <cell r="E27" t="str">
            <v>Brzdy Horní Čermná</v>
          </cell>
          <cell r="F27">
            <v>1970</v>
          </cell>
          <cell r="G27">
            <v>0.442361111111111</v>
          </cell>
          <cell r="H27">
            <v>0.4684953703703704</v>
          </cell>
          <cell r="I27">
            <v>0.02613425925925944</v>
          </cell>
          <cell r="J27">
            <v>0.006643518518518521</v>
          </cell>
        </row>
        <row r="28">
          <cell r="C28" t="str">
            <v>77k</v>
          </cell>
          <cell r="D28" t="str">
            <v>MARHOLD Luboš</v>
          </cell>
          <cell r="E28" t="str">
            <v>Choceň</v>
          </cell>
          <cell r="F28">
            <v>1977</v>
          </cell>
          <cell r="G28">
            <v>0.442361111111111</v>
          </cell>
          <cell r="H28">
            <v>0.4703240740740741</v>
          </cell>
          <cell r="I28">
            <v>0.027962962962963134</v>
          </cell>
          <cell r="J28">
            <v>0.008472222222222214</v>
          </cell>
        </row>
        <row r="33">
          <cell r="A33">
            <v>1</v>
          </cell>
          <cell r="C33" t="str">
            <v>94k</v>
          </cell>
          <cell r="D33" t="str">
            <v>KREJČÍ Jaromír</v>
          </cell>
          <cell r="E33" t="str">
            <v>SKI Klub Pastviny</v>
          </cell>
          <cell r="F33">
            <v>1966</v>
          </cell>
          <cell r="G33">
            <v>0.4694444444444445</v>
          </cell>
          <cell r="H33">
            <v>0.48636574074074074</v>
          </cell>
          <cell r="I33">
            <v>0.01692129629629624</v>
          </cell>
          <cell r="J33">
            <v>0</v>
          </cell>
        </row>
        <row r="34">
          <cell r="A34">
            <v>2</v>
          </cell>
          <cell r="C34" t="str">
            <v>95k</v>
          </cell>
          <cell r="D34" t="str">
            <v>BÁRNET Miroslav</v>
          </cell>
          <cell r="E34" t="str">
            <v>KUS Jablonné nad Orlicí</v>
          </cell>
          <cell r="F34">
            <v>1965</v>
          </cell>
          <cell r="G34">
            <v>0.469444444444444</v>
          </cell>
          <cell r="H34">
            <v>0.48666666666666664</v>
          </cell>
          <cell r="I34">
            <v>0.01722222222222264</v>
          </cell>
          <cell r="J34">
            <v>0.00030092592592639855</v>
          </cell>
        </row>
        <row r="35">
          <cell r="A35">
            <v>3</v>
          </cell>
          <cell r="C35" t="str">
            <v>93k</v>
          </cell>
          <cell r="D35" t="str">
            <v>LIŠKA Pavel</v>
          </cell>
          <cell r="E35" t="str">
            <v>Spartak OEZ Letohrad</v>
          </cell>
          <cell r="F35">
            <v>1963</v>
          </cell>
          <cell r="G35">
            <v>0.4694444444444445</v>
          </cell>
          <cell r="H35">
            <v>0.48871527777777773</v>
          </cell>
          <cell r="I35">
            <v>0.019270833333333237</v>
          </cell>
          <cell r="J35">
            <v>0.0023495370370369972</v>
          </cell>
        </row>
        <row r="36">
          <cell r="A36">
            <v>4</v>
          </cell>
          <cell r="C36" t="str">
            <v>98k</v>
          </cell>
          <cell r="D36" t="str">
            <v>DIBLÍK Milan</v>
          </cell>
          <cell r="E36" t="str">
            <v>TJ SOKOL Líšnice</v>
          </cell>
          <cell r="F36">
            <v>1968</v>
          </cell>
          <cell r="G36">
            <v>0.469444444444444</v>
          </cell>
          <cell r="H36">
            <v>0.4891435185185185</v>
          </cell>
          <cell r="I36">
            <v>0.019699074074074507</v>
          </cell>
          <cell r="J36">
            <v>0.0027777777777782675</v>
          </cell>
        </row>
        <row r="37">
          <cell r="A37">
            <v>5</v>
          </cell>
          <cell r="C37" t="str">
            <v>101k</v>
          </cell>
          <cell r="D37" t="str">
            <v>KRÁTKÝ Luboš</v>
          </cell>
          <cell r="E37" t="str">
            <v>Lanškroun</v>
          </cell>
          <cell r="F37">
            <v>1962</v>
          </cell>
          <cell r="G37">
            <v>0.469444444444444</v>
          </cell>
          <cell r="H37">
            <v>0.48932870370370374</v>
          </cell>
          <cell r="I37">
            <v>0.01988425925925974</v>
          </cell>
          <cell r="J37">
            <v>0.0029629629629635</v>
          </cell>
        </row>
        <row r="38">
          <cell r="A38">
            <v>6</v>
          </cell>
          <cell r="C38" t="str">
            <v>100k</v>
          </cell>
          <cell r="D38" t="str">
            <v>SYROVÁTKA Miloš</v>
          </cell>
          <cell r="E38" t="str">
            <v>TJ Auto-Škoda</v>
          </cell>
          <cell r="F38">
            <v>1963</v>
          </cell>
          <cell r="G38">
            <v>0.469444444444444</v>
          </cell>
          <cell r="H38">
            <v>0.48939814814814814</v>
          </cell>
          <cell r="I38">
            <v>0.01995370370370414</v>
          </cell>
          <cell r="J38">
            <v>0.0030324074074079</v>
          </cell>
        </row>
        <row r="43">
          <cell r="A43">
            <v>1</v>
          </cell>
          <cell r="C43" t="str">
            <v>138k</v>
          </cell>
          <cell r="D43" t="str">
            <v>FILIP Luboš</v>
          </cell>
          <cell r="E43" t="str">
            <v>AC Choceň</v>
          </cell>
          <cell r="F43">
            <v>1959</v>
          </cell>
          <cell r="G43">
            <v>0.469444444444444</v>
          </cell>
          <cell r="H43">
            <v>0.48613425925925924</v>
          </cell>
          <cell r="I43">
            <v>0.01668981481481524</v>
          </cell>
          <cell r="J43">
            <v>0</v>
          </cell>
        </row>
        <row r="44">
          <cell r="A44">
            <v>2</v>
          </cell>
          <cell r="C44" t="str">
            <v>123k</v>
          </cell>
          <cell r="D44" t="str">
            <v>ŠTYNDL Miroslav</v>
          </cell>
          <cell r="E44" t="str">
            <v>Atletika Polička</v>
          </cell>
          <cell r="F44">
            <v>1957</v>
          </cell>
          <cell r="G44">
            <v>0.469444444444444</v>
          </cell>
          <cell r="H44">
            <v>0.4889236111111111</v>
          </cell>
          <cell r="I44">
            <v>0.019479166666667103</v>
          </cell>
          <cell r="J44">
            <v>0.0027893518518518623</v>
          </cell>
        </row>
        <row r="45">
          <cell r="A45">
            <v>3</v>
          </cell>
          <cell r="C45" t="str">
            <v>124k</v>
          </cell>
          <cell r="D45" t="str">
            <v>KUBIŠTA Oto</v>
          </cell>
          <cell r="E45" t="str">
            <v>TJ Dlouhá Třebová</v>
          </cell>
          <cell r="F45">
            <v>1953</v>
          </cell>
          <cell r="G45">
            <v>0.469444444444444</v>
          </cell>
          <cell r="H45">
            <v>0.4895023148148148</v>
          </cell>
          <cell r="I45">
            <v>0.020057870370370823</v>
          </cell>
          <cell r="J45">
            <v>0.0033680555555555824</v>
          </cell>
        </row>
        <row r="46">
          <cell r="A46">
            <v>4</v>
          </cell>
          <cell r="C46" t="str">
            <v>125k</v>
          </cell>
          <cell r="D46" t="str">
            <v>DUCHÁČEK Bedřich</v>
          </cell>
          <cell r="E46" t="str">
            <v>ISCAREX Česká Třebová</v>
          </cell>
          <cell r="F46">
            <v>1959</v>
          </cell>
          <cell r="G46">
            <v>0.469444444444444</v>
          </cell>
          <cell r="H46">
            <v>0.48973379629629626</v>
          </cell>
          <cell r="I46">
            <v>0.020289351851852266</v>
          </cell>
          <cell r="J46">
            <v>0.003599537037037026</v>
          </cell>
        </row>
        <row r="47">
          <cell r="A47">
            <v>5</v>
          </cell>
          <cell r="C47" t="str">
            <v>122k</v>
          </cell>
          <cell r="D47" t="str">
            <v>KRŃÁVEK Vojtěch</v>
          </cell>
          <cell r="E47" t="str">
            <v>ISCAREX Česká Třebová</v>
          </cell>
          <cell r="F47">
            <v>1954</v>
          </cell>
          <cell r="G47">
            <v>0.4694444444444445</v>
          </cell>
          <cell r="H47">
            <v>0.49203703703703705</v>
          </cell>
          <cell r="I47">
            <v>0.022592592592592553</v>
          </cell>
          <cell r="J47">
            <v>0.005902777777777313</v>
          </cell>
        </row>
        <row r="48">
          <cell r="A48">
            <v>6</v>
          </cell>
          <cell r="C48" t="str">
            <v>139k</v>
          </cell>
          <cell r="D48" t="str">
            <v>NOVOTNÝ Přemysl</v>
          </cell>
          <cell r="E48" t="str">
            <v>SKI Pastviny</v>
          </cell>
          <cell r="F48">
            <v>1959</v>
          </cell>
          <cell r="G48">
            <v>0.469444444444444</v>
          </cell>
          <cell r="H48">
            <v>0.49646990740740743</v>
          </cell>
          <cell r="I48">
            <v>0.02702546296296343</v>
          </cell>
          <cell r="J48">
            <v>0.010335648148148191</v>
          </cell>
        </row>
        <row r="49">
          <cell r="A49">
            <v>7</v>
          </cell>
          <cell r="C49" t="str">
            <v>121k</v>
          </cell>
          <cell r="D49" t="str">
            <v>VELECHOVSKÝ Jiří</v>
          </cell>
          <cell r="E49" t="str">
            <v>SAZS Králíky</v>
          </cell>
          <cell r="F49">
            <v>1955</v>
          </cell>
          <cell r="G49">
            <v>0.4694444444444445</v>
          </cell>
          <cell r="H49">
            <v>0.4990509259259259</v>
          </cell>
          <cell r="I49">
            <v>0.029606481481481428</v>
          </cell>
          <cell r="J49">
            <v>0.012916666666666188</v>
          </cell>
        </row>
        <row r="54">
          <cell r="A54">
            <v>1</v>
          </cell>
          <cell r="C54" t="str">
            <v>143k</v>
          </cell>
          <cell r="D54" t="str">
            <v>EHRIG Rudolf</v>
          </cell>
          <cell r="E54" t="str">
            <v>ISCAREX Česká Třebová</v>
          </cell>
          <cell r="F54">
            <v>1948</v>
          </cell>
          <cell r="G54">
            <v>0.469444444444444</v>
          </cell>
          <cell r="H54">
            <v>0.48995370370370367</v>
          </cell>
          <cell r="I54">
            <v>0.02050925925925967</v>
          </cell>
          <cell r="J54">
            <v>0</v>
          </cell>
        </row>
        <row r="55">
          <cell r="A55">
            <v>2</v>
          </cell>
          <cell r="C55" t="str">
            <v>142k</v>
          </cell>
          <cell r="D55" t="str">
            <v>LEICHT Jiří</v>
          </cell>
          <cell r="E55" t="str">
            <v>ASPV Těchonín</v>
          </cell>
          <cell r="F55">
            <v>1949</v>
          </cell>
          <cell r="G55">
            <v>0.469444444444444</v>
          </cell>
          <cell r="H55">
            <v>0.4908564814814815</v>
          </cell>
          <cell r="I55">
            <v>0.02141203703703748</v>
          </cell>
          <cell r="J55">
            <v>0.0009027777777778079</v>
          </cell>
        </row>
        <row r="56">
          <cell r="A56">
            <v>3</v>
          </cell>
          <cell r="C56" t="str">
            <v>140k</v>
          </cell>
          <cell r="D56" t="str">
            <v>MAREK Jiří</v>
          </cell>
          <cell r="E56" t="str">
            <v>OREL Vysoké Mýto</v>
          </cell>
          <cell r="F56">
            <v>1943</v>
          </cell>
          <cell r="G56">
            <v>0.4694444444444445</v>
          </cell>
          <cell r="H56">
            <v>0.4912152777777778</v>
          </cell>
          <cell r="I56">
            <v>0.021770833333333295</v>
          </cell>
          <cell r="J56">
            <v>0.0012615740740736237</v>
          </cell>
        </row>
        <row r="57">
          <cell r="A57">
            <v>4</v>
          </cell>
          <cell r="C57" t="str">
            <v>141k</v>
          </cell>
          <cell r="D57" t="str">
            <v>BIELČIK Jindřich</v>
          </cell>
          <cell r="E57" t="str">
            <v>Lichkov</v>
          </cell>
          <cell r="F57">
            <v>1940</v>
          </cell>
          <cell r="G57">
            <v>0.4694444444444445</v>
          </cell>
          <cell r="H57">
            <v>0.4935416666666667</v>
          </cell>
          <cell r="I57">
            <v>0.024097222222222214</v>
          </cell>
          <cell r="J57">
            <v>0.003587962962962543</v>
          </cell>
        </row>
      </sheetData>
      <sheetData sheetId="15">
        <row r="1">
          <cell r="A1" t="str">
            <v>Přespolní běh lyžařů ISCAREX CUP 2009</v>
          </cell>
        </row>
        <row r="3">
          <cell r="A3" t="str">
            <v>Klub biatlonu OEZ Letohrad a lyžařský oddíl TJ Spartak OEZ Letohrad</v>
          </cell>
        </row>
        <row r="5">
          <cell r="A5" t="str">
            <v>OFICIÁLNÍ VÝSLEDKOVÁ LISTINA</v>
          </cell>
        </row>
        <row r="7">
          <cell r="A7" t="str">
            <v>Dne 10.10.2009</v>
          </cell>
        </row>
        <row r="8">
          <cell r="A8" t="str">
            <v>Sportovní areál biatlonu "Šedivský lom"</v>
          </cell>
        </row>
        <row r="10">
          <cell r="A10" t="str">
            <v>Předžákyně - 2002 - 03</v>
          </cell>
          <cell r="B10" t="str">
            <v>500 m</v>
          </cell>
        </row>
        <row r="11">
          <cell r="A11" t="str">
            <v>Předžáci - 2002 - 03</v>
          </cell>
          <cell r="B11" t="str">
            <v>500 m</v>
          </cell>
        </row>
        <row r="12">
          <cell r="A12" t="str">
            <v>Nejmladší žákyně - 2000 - 2001</v>
          </cell>
        </row>
        <row r="13">
          <cell r="A13" t="str">
            <v>Nejmladší žáci - 2000 - 2001</v>
          </cell>
          <cell r="B13" t="str">
            <v>800 m </v>
          </cell>
        </row>
        <row r="14">
          <cell r="A14" t="str">
            <v>Mladší žákyně - 1998-99</v>
          </cell>
          <cell r="B14" t="str">
            <v>1200 m</v>
          </cell>
        </row>
        <row r="15">
          <cell r="A15" t="str">
            <v>Mladší žáci - 1998-99</v>
          </cell>
          <cell r="B15" t="str">
            <v>2000 m</v>
          </cell>
        </row>
        <row r="16">
          <cell r="A16" t="str">
            <v>Starší žákyně - 1996-97</v>
          </cell>
          <cell r="B16" t="str">
            <v>2000 m </v>
          </cell>
        </row>
        <row r="17">
          <cell r="A17" t="str">
            <v>Starší žáci - 1996-97</v>
          </cell>
          <cell r="B17" t="str">
            <v>3000 m </v>
          </cell>
        </row>
        <row r="18">
          <cell r="A18" t="str">
            <v>Mladší dorostenky - 1994-95</v>
          </cell>
          <cell r="B18" t="str">
            <v>3000 m </v>
          </cell>
        </row>
        <row r="19">
          <cell r="A19" t="str">
            <v>Mladší dorostenci - 1994-95</v>
          </cell>
          <cell r="B19" t="str">
            <v>4000 m</v>
          </cell>
        </row>
        <row r="20">
          <cell r="A20" t="str">
            <v>Starší dorostenky - 1992-93</v>
          </cell>
          <cell r="B20" t="str">
            <v>3000 m </v>
          </cell>
        </row>
        <row r="21">
          <cell r="A21" t="str">
            <v>Starší dorostenci - 1992-93</v>
          </cell>
          <cell r="B21" t="str">
            <v>6000 m</v>
          </cell>
        </row>
        <row r="22">
          <cell r="A22" t="str">
            <v>Juniorky - 1990-91</v>
          </cell>
          <cell r="B22" t="str">
            <v>3000 m </v>
          </cell>
        </row>
        <row r="23">
          <cell r="A23" t="str">
            <v>Junioři - 1990-91</v>
          </cell>
          <cell r="B23" t="str">
            <v>8000 m</v>
          </cell>
        </row>
        <row r="24">
          <cell r="A24" t="str">
            <v>Ženy A - 1989 - 75</v>
          </cell>
          <cell r="B24" t="str">
            <v>3000 m </v>
          </cell>
        </row>
        <row r="25">
          <cell r="A25" t="str">
            <v>Ženy B - 1974-65</v>
          </cell>
          <cell r="B25" t="str">
            <v>3000 m </v>
          </cell>
        </row>
        <row r="26">
          <cell r="A26" t="str">
            <v>Ženy C - 1964 a starší</v>
          </cell>
          <cell r="B26" t="str">
            <v>3000 m </v>
          </cell>
        </row>
        <row r="27">
          <cell r="A27" t="str">
            <v>Muži A - 1989-70</v>
          </cell>
          <cell r="B27" t="str">
            <v>8000 m</v>
          </cell>
        </row>
        <row r="28">
          <cell r="A28" t="str">
            <v>Muži B - 1969-60</v>
          </cell>
          <cell r="B28" t="str">
            <v>6000 m</v>
          </cell>
        </row>
        <row r="29">
          <cell r="A29" t="str">
            <v>Muži C - 1959-50</v>
          </cell>
          <cell r="B29" t="str">
            <v>6000 m</v>
          </cell>
        </row>
        <row r="30">
          <cell r="A30" t="str">
            <v>Muži D - 1949 a starší</v>
          </cell>
          <cell r="B30" t="str">
            <v>6000 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workbookViewId="0" topLeftCell="A1">
      <selection activeCell="P240" sqref="P240"/>
    </sheetView>
  </sheetViews>
  <sheetFormatPr defaultColWidth="9.140625" defaultRowHeight="12.75"/>
  <cols>
    <col min="1" max="1" width="5.140625" style="5" customWidth="1"/>
    <col min="2" max="2" width="11.28125" style="5" hidden="1" customWidth="1"/>
    <col min="3" max="3" width="5.00390625" style="6" customWidth="1"/>
    <col min="4" max="4" width="21.00390625" style="7" customWidth="1"/>
    <col min="5" max="5" width="22.140625" style="7" customWidth="1"/>
    <col min="6" max="6" width="7.140625" style="6" customWidth="1"/>
    <col min="7" max="7" width="1.7109375" style="8" hidden="1" customWidth="1"/>
    <col min="8" max="8" width="10.00390625" style="8" hidden="1" customWidth="1"/>
    <col min="9" max="9" width="13.00390625" style="6" customWidth="1"/>
    <col min="10" max="10" width="10.421875" style="5" customWidth="1"/>
  </cols>
  <sheetData>
    <row r="1" spans="1:10" ht="15.75">
      <c r="A1" s="40" t="str">
        <f>'[1]DATA'!A3</f>
        <v>Klub biatlonu OEZ Letohrad a lyžařský oddíl TJ Spartak OEZ Letohrad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114" customHeight="1">
      <c r="A3" s="41">
        <f>'[1]DATA'!A2</f>
        <v>0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">
      <c r="A4" s="42" t="str">
        <f>'[1]DATA'!A5</f>
        <v>OFICIÁLNÍ VÝSLEDKOVÁ LISTINA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2.75">
      <c r="A5" s="38" t="str">
        <f>'[1]DATA'!A1</f>
        <v>Přespolní běh lyžařů ISCAREX CUP 2009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2.7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2.75">
      <c r="A7" s="9" t="str">
        <f>'[1]DATA'!A8</f>
        <v>Sportovní areál biatlonu "Šedivský lom"</v>
      </c>
      <c r="J7" s="10" t="str">
        <f>'[1]DATA'!A7</f>
        <v>Dne 10.10.2009</v>
      </c>
    </row>
    <row r="10" spans="1:10" ht="12.75">
      <c r="A10" s="11" t="str">
        <f>'[1]DATA'!A10</f>
        <v>Předžákyně - 2002 - 03</v>
      </c>
      <c r="B10" s="12"/>
      <c r="C10" s="13"/>
      <c r="D10" s="14"/>
      <c r="E10" s="1"/>
      <c r="F10" s="15"/>
      <c r="G10" s="16"/>
      <c r="H10" s="17"/>
      <c r="I10" s="13"/>
      <c r="J10" s="18" t="str">
        <f>'[1]DATA'!B10</f>
        <v>500 m</v>
      </c>
    </row>
    <row r="11" spans="1:10" ht="12.75">
      <c r="A11" s="19" t="s">
        <v>0</v>
      </c>
      <c r="B11" s="19"/>
      <c r="C11" s="19" t="s">
        <v>1</v>
      </c>
      <c r="D11" s="20" t="s">
        <v>4</v>
      </c>
      <c r="E11" s="20" t="s">
        <v>5</v>
      </c>
      <c r="F11" s="19" t="s">
        <v>10</v>
      </c>
      <c r="G11" s="21" t="s">
        <v>11</v>
      </c>
      <c r="H11" s="22" t="s">
        <v>12</v>
      </c>
      <c r="I11" s="19" t="s">
        <v>2</v>
      </c>
      <c r="J11" s="19" t="s">
        <v>3</v>
      </c>
    </row>
    <row r="12" spans="1:10" ht="12.75">
      <c r="A12" s="13">
        <f>'[1]PŘŽ'!A10</f>
        <v>1</v>
      </c>
      <c r="B12" s="12"/>
      <c r="C12" s="13">
        <f>'[1]PŘŽ'!C10</f>
        <v>58</v>
      </c>
      <c r="D12" s="14" t="str">
        <f>'[1]PŘŽ'!D10</f>
        <v>MIČKÁROVÁ Karla</v>
      </c>
      <c r="E12" s="23" t="str">
        <f>'[1]PŘŽ'!E10</f>
        <v>Fenix Jeseník</v>
      </c>
      <c r="F12" s="13">
        <f>'[1]PŘŽ'!F10</f>
        <v>2002</v>
      </c>
      <c r="G12" s="24">
        <f>'[1]NMLŽ'!G4</f>
        <v>0</v>
      </c>
      <c r="H12" s="24">
        <f>'[1]NMLŽ'!H4</f>
        <v>0</v>
      </c>
      <c r="I12" s="24">
        <f>'[1]PŘŽ'!I10</f>
        <v>0.0015856481481477669</v>
      </c>
      <c r="J12" s="25">
        <f>'[1]PŘŽ'!J10</f>
        <v>0</v>
      </c>
    </row>
    <row r="13" spans="1:10" ht="12.75">
      <c r="A13" s="13">
        <f>'[1]PŘŽ'!A11</f>
        <v>2</v>
      </c>
      <c r="B13" s="12"/>
      <c r="C13" s="13">
        <f>'[1]PŘŽ'!C11</f>
        <v>54</v>
      </c>
      <c r="D13" s="14" t="str">
        <f>'[1]PŘŽ'!D11</f>
        <v>KUBÍČKOVÁ Nikita</v>
      </c>
      <c r="E13" s="23" t="str">
        <f>'[1]PŘŽ'!E11</f>
        <v>Spartak OEZ Letohrad</v>
      </c>
      <c r="F13" s="13">
        <f>'[1]PŘŽ'!F11</f>
        <v>2002</v>
      </c>
      <c r="G13" s="24">
        <f>'[1]NMLŽ'!G5</f>
        <v>0</v>
      </c>
      <c r="H13" s="24">
        <f>'[1]NMLŽ'!H5</f>
        <v>0</v>
      </c>
      <c r="I13" s="24">
        <f>'[1]PŘŽ'!I11</f>
        <v>0.0015972222222222499</v>
      </c>
      <c r="J13" s="25">
        <f>'[1]PŘŽ'!J11</f>
        <v>1.1574074074482965E-05</v>
      </c>
    </row>
    <row r="14" spans="1:10" ht="12.75">
      <c r="A14" s="13">
        <f>'[1]PŘŽ'!A12</f>
        <v>3</v>
      </c>
      <c r="B14" s="12"/>
      <c r="C14" s="13">
        <f>'[1]PŘŽ'!C12</f>
        <v>1</v>
      </c>
      <c r="D14" s="14" t="str">
        <f>'[1]PŘŽ'!D12</f>
        <v>VRASPÍROVÁ Daniela</v>
      </c>
      <c r="E14" s="23" t="str">
        <f>'[1]PŘŽ'!E12</f>
        <v>Česká Třebová</v>
      </c>
      <c r="F14" s="13">
        <f>'[1]PŘŽ'!F12</f>
        <v>2002</v>
      </c>
      <c r="G14" s="24">
        <f>'[1]NMLŽ'!G6</f>
        <v>0</v>
      </c>
      <c r="H14" s="24">
        <f>'[1]NMLŽ'!H6</f>
        <v>0</v>
      </c>
      <c r="I14" s="24">
        <f>'[1]PŘŽ'!I12</f>
        <v>0.0016203703703703831</v>
      </c>
      <c r="J14" s="25">
        <f>'[1]PŘŽ'!J12</f>
        <v>3.472222222261623E-05</v>
      </c>
    </row>
    <row r="15" spans="1:10" ht="12.75">
      <c r="A15" s="13">
        <f>'[1]PŘŽ'!A13</f>
        <v>4</v>
      </c>
      <c r="B15" s="12"/>
      <c r="C15" s="13">
        <f>'[1]PŘŽ'!C13</f>
        <v>5</v>
      </c>
      <c r="D15" s="14" t="str">
        <f>'[1]PŘŽ'!D13</f>
        <v>BORKOVÁ Agáta</v>
      </c>
      <c r="E15" s="23" t="str">
        <f>'[1]PŘŽ'!E13</f>
        <v>Brzdy Horní Čermná</v>
      </c>
      <c r="F15" s="13">
        <f>'[1]PŘŽ'!F13</f>
        <v>2002</v>
      </c>
      <c r="G15" s="24">
        <f>'[1]NMLŽ'!G7</f>
        <v>0</v>
      </c>
      <c r="H15" s="24">
        <f>'[1]NMLŽ'!H7</f>
        <v>0</v>
      </c>
      <c r="I15" s="24">
        <f>'[1]PŘŽ'!I13</f>
        <v>0.001678240740740744</v>
      </c>
      <c r="J15" s="25">
        <f>'[1]PŘŽ'!J13</f>
        <v>9.259259259297714E-05</v>
      </c>
    </row>
    <row r="16" spans="1:10" ht="12.75">
      <c r="A16" s="13">
        <f>'[1]PŘŽ'!A14</f>
        <v>5</v>
      </c>
      <c r="B16" s="12"/>
      <c r="C16" s="13">
        <f>'[1]PŘŽ'!C14</f>
        <v>3</v>
      </c>
      <c r="D16" s="14" t="str">
        <f>'[1]PŘŽ'!D14</f>
        <v>MIKYSKOVÁ Svatava</v>
      </c>
      <c r="E16" s="23" t="str">
        <f>'[1]PŘŽ'!E14</f>
        <v>Spartak OEZ Letohrad</v>
      </c>
      <c r="F16" s="13">
        <f>'[1]PŘŽ'!F14</f>
        <v>2003</v>
      </c>
      <c r="G16" s="24">
        <f>'[1]NMLŽ'!G8</f>
        <v>0</v>
      </c>
      <c r="H16" s="24">
        <f>'[1]NMLŽ'!H8</f>
        <v>0</v>
      </c>
      <c r="I16" s="24">
        <f>'[1]PŘŽ'!I14</f>
        <v>0.0018287037037036935</v>
      </c>
      <c r="J16" s="25">
        <f>'[1]PŘŽ'!J14</f>
        <v>0.00024305555555592662</v>
      </c>
    </row>
    <row r="17" spans="1:10" ht="12.75">
      <c r="A17" s="13"/>
      <c r="B17" s="12"/>
      <c r="C17" s="13">
        <f>'[1]PŘŽ'!C15</f>
        <v>2</v>
      </c>
      <c r="D17" s="14" t="str">
        <f>'[1]PŘŽ'!D15</f>
        <v>MRKLOVSKÁ Magda</v>
      </c>
      <c r="E17" s="23" t="str">
        <f>'[1]PŘŽ'!E15</f>
        <v>Spartak OEZ Letohrad</v>
      </c>
      <c r="F17" s="13">
        <f>'[1]PŘŽ'!F15</f>
        <v>2003</v>
      </c>
      <c r="G17" s="24" t="str">
        <f>'[1]NMLŽ'!G9</f>
        <v>Čas startu</v>
      </c>
      <c r="H17" s="24" t="str">
        <f>'[1]NMLŽ'!H9</f>
        <v>Čas dojezdu</v>
      </c>
      <c r="I17" s="24" t="s">
        <v>13</v>
      </c>
      <c r="J17" s="25" t="str">
        <f>'[1]PŘŽ'!J15</f>
        <v> </v>
      </c>
    </row>
    <row r="18" spans="1:10" ht="12.75">
      <c r="A18" s="13"/>
      <c r="B18" s="12"/>
      <c r="C18" s="13"/>
      <c r="D18" s="14"/>
      <c r="E18" s="23"/>
      <c r="F18" s="13"/>
      <c r="G18" s="24"/>
      <c r="H18" s="24"/>
      <c r="I18" s="24"/>
      <c r="J18" s="25"/>
    </row>
    <row r="19" spans="1:10" ht="12.75">
      <c r="A19" s="11" t="str">
        <f>'[1]DATA'!A11</f>
        <v>Předžáci - 2002 - 03</v>
      </c>
      <c r="B19" s="12"/>
      <c r="C19" s="13"/>
      <c r="D19" s="14"/>
      <c r="E19" s="23"/>
      <c r="F19" s="13"/>
      <c r="G19" s="24"/>
      <c r="H19" s="24"/>
      <c r="I19" s="24"/>
      <c r="J19" s="18" t="str">
        <f>'[1]DATA'!B11</f>
        <v>500 m</v>
      </c>
    </row>
    <row r="20" spans="1:10" ht="12.75">
      <c r="A20" s="19" t="s">
        <v>0</v>
      </c>
      <c r="B20" s="19"/>
      <c r="C20" s="19" t="s">
        <v>1</v>
      </c>
      <c r="D20" s="20" t="s">
        <v>4</v>
      </c>
      <c r="E20" s="20" t="s">
        <v>5</v>
      </c>
      <c r="F20" s="19" t="s">
        <v>10</v>
      </c>
      <c r="G20" s="21" t="s">
        <v>11</v>
      </c>
      <c r="H20" s="22" t="s">
        <v>12</v>
      </c>
      <c r="I20" s="19" t="s">
        <v>2</v>
      </c>
      <c r="J20" s="19" t="s">
        <v>3</v>
      </c>
    </row>
    <row r="21" spans="1:10" ht="12.75">
      <c r="A21" s="13">
        <f>'[1]PŘŽ'!A21</f>
        <v>1</v>
      </c>
      <c r="B21" s="12">
        <v>0</v>
      </c>
      <c r="C21" s="13">
        <f>'[1]PŘŽ'!C21</f>
        <v>30</v>
      </c>
      <c r="D21" s="14" t="str">
        <f>'[1]PŘŽ'!D21</f>
        <v>PILNÝ Michal</v>
      </c>
      <c r="E21" s="23" t="str">
        <f>'[1]PŘŽ'!E21</f>
        <v>KKL Hlinsko</v>
      </c>
      <c r="F21" s="13">
        <f>'[1]PŘŽ'!F21</f>
        <v>2002</v>
      </c>
      <c r="G21" s="24">
        <v>0</v>
      </c>
      <c r="H21" s="24">
        <v>0</v>
      </c>
      <c r="I21" s="24">
        <f>'[1]PŘŽ'!I21</f>
        <v>0.0014004629629629228</v>
      </c>
      <c r="J21" s="25">
        <f>'[1]PŘŽ'!J21</f>
        <v>0</v>
      </c>
    </row>
    <row r="22" spans="1:10" ht="12.75">
      <c r="A22" s="13">
        <f>'[1]PŘŽ'!A22</f>
        <v>2</v>
      </c>
      <c r="B22" s="12">
        <v>0</v>
      </c>
      <c r="C22" s="13">
        <f>'[1]PŘŽ'!C22</f>
        <v>25</v>
      </c>
      <c r="D22" s="14" t="str">
        <f>'[1]PŘŽ'!D22</f>
        <v>GREGORA Filip</v>
      </c>
      <c r="E22" s="23" t="str">
        <f>'[1]PŘŽ'!E22</f>
        <v>Atletika Albrechtice</v>
      </c>
      <c r="F22" s="13">
        <f>'[1]PŘŽ'!F22</f>
        <v>2002</v>
      </c>
      <c r="G22" s="24">
        <v>0</v>
      </c>
      <c r="H22" s="24">
        <v>0</v>
      </c>
      <c r="I22" s="24">
        <f>'[1]PŘŽ'!I22</f>
        <v>0.001435185185185206</v>
      </c>
      <c r="J22" s="25">
        <f>'[1]PŘŽ'!J22</f>
        <v>3.472222222228316E-05</v>
      </c>
    </row>
    <row r="23" spans="1:10" ht="12.75">
      <c r="A23" s="13">
        <f>'[1]PŘŽ'!A23</f>
        <v>3</v>
      </c>
      <c r="B23" s="12">
        <v>0</v>
      </c>
      <c r="C23" s="13">
        <f>'[1]PŘŽ'!C23</f>
        <v>24</v>
      </c>
      <c r="D23" s="14" t="str">
        <f>'[1]PŘŽ'!D23</f>
        <v>ABRHÁM Luděk</v>
      </c>
      <c r="E23" s="23" t="str">
        <f>'[1]PŘŽ'!E23</f>
        <v>Atletika Jablonné nad Orlicí</v>
      </c>
      <c r="F23" s="13">
        <f>'[1]PŘŽ'!F23</f>
        <v>2002</v>
      </c>
      <c r="G23" s="24">
        <v>0</v>
      </c>
      <c r="H23" s="24">
        <v>0</v>
      </c>
      <c r="I23" s="24">
        <f>'[1]PŘŽ'!I23</f>
        <v>0.001481481481481528</v>
      </c>
      <c r="J23" s="25">
        <f>'[1]PŘŽ'!J23</f>
        <v>8.10185185186052E-05</v>
      </c>
    </row>
    <row r="24" spans="1:10" ht="12.75">
      <c r="A24" s="13">
        <f>'[1]PŘŽ'!A24</f>
        <v>4</v>
      </c>
      <c r="B24" s="12">
        <v>0</v>
      </c>
      <c r="C24" s="13">
        <f>'[1]PŘŽ'!C24</f>
        <v>31</v>
      </c>
      <c r="D24" s="14" t="str">
        <f>'[1]PŘŽ'!D24</f>
        <v>MEDEK Jakub</v>
      </c>
      <c r="E24" s="23" t="str">
        <f>'[1]PŘŽ'!E24</f>
        <v>Fenix Jeseník</v>
      </c>
      <c r="F24" s="13">
        <f>'[1]PŘŽ'!F24</f>
        <v>2002</v>
      </c>
      <c r="G24" s="24">
        <v>0</v>
      </c>
      <c r="H24" s="24">
        <v>0</v>
      </c>
      <c r="I24" s="24">
        <f>'[1]PŘŽ'!I24</f>
        <v>0.001782407407407427</v>
      </c>
      <c r="J24" s="25">
        <f>'[1]PŘŽ'!J24</f>
        <v>0.00038194444444450415</v>
      </c>
    </row>
    <row r="25" spans="1:10" ht="12.75">
      <c r="A25" s="13">
        <f>'[1]PŘŽ'!A25</f>
        <v>5</v>
      </c>
      <c r="B25" s="12">
        <v>0</v>
      </c>
      <c r="C25" s="13">
        <f>'[1]PŘŽ'!C25</f>
        <v>27</v>
      </c>
      <c r="D25" s="14" t="str">
        <f>'[1]PŘŽ'!D25</f>
        <v>HERMANN Jakub</v>
      </c>
      <c r="E25" s="23" t="str">
        <f>'[1]PŘŽ'!E25</f>
        <v>Spartak OEZ Letohrad</v>
      </c>
      <c r="F25" s="13">
        <f>'[1]PŘŽ'!F25</f>
        <v>2003</v>
      </c>
      <c r="G25" s="24">
        <v>0</v>
      </c>
      <c r="H25" s="24">
        <v>0</v>
      </c>
      <c r="I25" s="24">
        <f>'[1]PŘŽ'!I25</f>
        <v>0.0018171296296295991</v>
      </c>
      <c r="J25" s="25">
        <f>'[1]PŘŽ'!J25</f>
        <v>0.0004166666666666763</v>
      </c>
    </row>
    <row r="26" spans="1:10" ht="12.75">
      <c r="A26" s="13">
        <f>'[1]PŘŽ'!A26</f>
        <v>6</v>
      </c>
      <c r="B26" s="12">
        <v>0</v>
      </c>
      <c r="C26" s="13">
        <f>'[1]PŘŽ'!C26</f>
        <v>23</v>
      </c>
      <c r="D26" s="14" t="str">
        <f>'[1]PŘŽ'!D26</f>
        <v>VONDRA Jan</v>
      </c>
      <c r="E26" s="23" t="str">
        <f>'[1]PŘŽ'!E26</f>
        <v>Česká Třebová</v>
      </c>
      <c r="F26" s="13">
        <f>'[1]PŘŽ'!F26</f>
        <v>2002</v>
      </c>
      <c r="G26" s="24">
        <v>0</v>
      </c>
      <c r="H26" s="24">
        <v>0</v>
      </c>
      <c r="I26" s="24">
        <f>'[1]PŘŽ'!I26</f>
        <v>0.0018287037037036935</v>
      </c>
      <c r="J26" s="25">
        <f>'[1]PŘŽ'!J26</f>
        <v>0.0004282407407407707</v>
      </c>
    </row>
    <row r="27" spans="1:10" ht="12.75">
      <c r="A27" s="13">
        <f>'[1]PŘŽ'!A27</f>
        <v>7</v>
      </c>
      <c r="B27" s="12">
        <v>0</v>
      </c>
      <c r="C27" s="13">
        <f>'[1]PŘŽ'!C27</f>
        <v>26</v>
      </c>
      <c r="D27" s="14" t="str">
        <f>'[1]PŘŽ'!D27</f>
        <v>MORAVEC Jan</v>
      </c>
      <c r="E27" s="23" t="str">
        <f>'[1]PŘŽ'!E27</f>
        <v>Spartak OEZ Letohrad</v>
      </c>
      <c r="F27" s="13">
        <f>'[1]PŘŽ'!F27</f>
        <v>2002</v>
      </c>
      <c r="G27" s="24">
        <v>0</v>
      </c>
      <c r="H27" s="24">
        <v>0</v>
      </c>
      <c r="I27" s="24">
        <f>'[1]PŘŽ'!I27</f>
        <v>0.001990740740740682</v>
      </c>
      <c r="J27" s="25">
        <f>'[1]PŘŽ'!J27</f>
        <v>0.000590277777777759</v>
      </c>
    </row>
    <row r="28" spans="1:10" ht="12.75">
      <c r="A28" s="13">
        <f>'[1]PŘŽ'!A28</f>
        <v>8</v>
      </c>
      <c r="B28" s="12">
        <v>0</v>
      </c>
      <c r="C28" s="13">
        <f>'[1]PŘŽ'!C28</f>
        <v>4</v>
      </c>
      <c r="D28" s="14" t="str">
        <f>'[1]PŘŽ'!D28</f>
        <v>FRYDRYCH Bedřich</v>
      </c>
      <c r="E28" s="23" t="str">
        <f>'[1]PŘŽ'!E28</f>
        <v>AC Choceň</v>
      </c>
      <c r="F28" s="13">
        <f>'[1]PŘŽ'!F28</f>
        <v>2003</v>
      </c>
      <c r="G28" s="24">
        <v>0</v>
      </c>
      <c r="H28" s="24">
        <v>0</v>
      </c>
      <c r="I28" s="24">
        <f>'[1]PŘŽ'!I28</f>
        <v>0.0021643518518518756</v>
      </c>
      <c r="J28" s="25">
        <f>'[1]PŘŽ'!J28</f>
        <v>0.0007638888888889528</v>
      </c>
    </row>
    <row r="29" spans="1:10" ht="12.75">
      <c r="A29" s="11"/>
      <c r="B29" s="12"/>
      <c r="C29" s="13"/>
      <c r="D29" s="14"/>
      <c r="E29" s="23"/>
      <c r="F29" s="13"/>
      <c r="G29" s="24"/>
      <c r="H29" s="24"/>
      <c r="I29" s="24"/>
      <c r="J29" s="25"/>
    </row>
    <row r="30" spans="1:10" ht="12.75">
      <c r="A30" s="11" t="str">
        <f>'[1]DATA'!A12</f>
        <v>Nejmladší žákyně - 2000 - 2001</v>
      </c>
      <c r="B30" s="12"/>
      <c r="C30" s="13"/>
      <c r="D30" s="14"/>
      <c r="E30" s="1"/>
      <c r="F30" s="15"/>
      <c r="G30" s="16"/>
      <c r="H30" s="17"/>
      <c r="I30" s="13"/>
      <c r="J30" s="18"/>
    </row>
    <row r="31" spans="1:10" ht="12.75">
      <c r="A31" s="11"/>
      <c r="B31" s="12"/>
      <c r="C31" s="13"/>
      <c r="D31" s="14"/>
      <c r="E31" s="1"/>
      <c r="F31" s="15"/>
      <c r="G31" s="16"/>
      <c r="H31" s="17"/>
      <c r="I31" s="13"/>
      <c r="J31" s="18"/>
    </row>
    <row r="32" spans="1:10" ht="12.75">
      <c r="A32" s="19" t="s">
        <v>0</v>
      </c>
      <c r="B32" s="19"/>
      <c r="C32" s="19" t="s">
        <v>1</v>
      </c>
      <c r="D32" s="20" t="s">
        <v>4</v>
      </c>
      <c r="E32" s="20" t="s">
        <v>5</v>
      </c>
      <c r="F32" s="19" t="s">
        <v>10</v>
      </c>
      <c r="G32" s="21" t="s">
        <v>11</v>
      </c>
      <c r="H32" s="22" t="s">
        <v>12</v>
      </c>
      <c r="I32" s="19" t="s">
        <v>2</v>
      </c>
      <c r="J32" s="19" t="s">
        <v>3</v>
      </c>
    </row>
    <row r="33" spans="1:10" ht="12.75">
      <c r="A33" s="13">
        <f>'[1]NMLŽ'!A10</f>
        <v>1</v>
      </c>
      <c r="B33" s="13">
        <f>'[1]NMLŽ'!B10</f>
        <v>0</v>
      </c>
      <c r="C33" s="13">
        <f>'[1]NMLŽ'!C10</f>
        <v>59</v>
      </c>
      <c r="D33" s="14" t="str">
        <f>'[1]NMLŽ'!D10</f>
        <v>POULÍKOVÁ Karolína</v>
      </c>
      <c r="E33" s="14" t="str">
        <f>'[1]NMLŽ'!E10</f>
        <v>Fenix Jeseník</v>
      </c>
      <c r="F33" s="13">
        <f>'[1]NMLŽ'!F10</f>
        <v>2000</v>
      </c>
      <c r="G33" s="24">
        <f>'[1]NMLŽ'!G10</f>
        <v>0.4270833333333333</v>
      </c>
      <c r="H33" s="24">
        <f>'[1]NMLŽ'!H10</f>
        <v>0.42989583333333337</v>
      </c>
      <c r="I33" s="24">
        <f>'[1]NMLŽ'!I10</f>
        <v>0.002812500000000051</v>
      </c>
      <c r="J33" s="25">
        <f>'[1]NMLŽ'!J10</f>
        <v>0</v>
      </c>
    </row>
    <row r="34" spans="1:10" ht="12.75">
      <c r="A34" s="13">
        <f>'[1]NMLŽ'!A11</f>
        <v>2</v>
      </c>
      <c r="B34" s="13">
        <f>'[1]NMLŽ'!B11</f>
        <v>0</v>
      </c>
      <c r="C34" s="13">
        <f>'[1]NMLŽ'!C11</f>
        <v>63</v>
      </c>
      <c r="D34" s="14" t="str">
        <f>'[1]NMLŽ'!D11</f>
        <v>NAVRÁTILOVÁ Darja</v>
      </c>
      <c r="E34" s="14" t="str">
        <f>'[1]NMLŽ'!E11</f>
        <v>TJ Svitavy</v>
      </c>
      <c r="F34" s="13">
        <f>'[1]NMLŽ'!F11</f>
        <v>2001</v>
      </c>
      <c r="G34" s="24">
        <f>'[1]NMLŽ'!G11</f>
        <v>0.4270833333333333</v>
      </c>
      <c r="H34" s="24">
        <f>'[1]NMLŽ'!H11</f>
        <v>0.4299189814814815</v>
      </c>
      <c r="I34" s="24">
        <f>'[1]NMLŽ'!I11</f>
        <v>0.0028356481481481843</v>
      </c>
      <c r="J34" s="25">
        <f>'[1]NMLŽ'!J11</f>
        <v>2.3148148148133263E-05</v>
      </c>
    </row>
    <row r="35" spans="1:10" ht="12.75">
      <c r="A35" s="13">
        <f>'[1]NMLŽ'!A12</f>
        <v>3</v>
      </c>
      <c r="B35" s="13">
        <f>'[1]NMLŽ'!B12</f>
        <v>0</v>
      </c>
      <c r="C35" s="13">
        <f>'[1]NMLŽ'!C12</f>
        <v>45</v>
      </c>
      <c r="D35" s="14" t="str">
        <f>'[1]NMLŽ'!D12</f>
        <v>TRÁVNÍČKOVÁ Aneta</v>
      </c>
      <c r="E35" s="14" t="str">
        <f>'[1]NMLŽ'!E12</f>
        <v>TJ Mars Svratka</v>
      </c>
      <c r="F35" s="13">
        <f>'[1]NMLŽ'!F12</f>
        <v>2000</v>
      </c>
      <c r="G35" s="24">
        <f>'[1]NMLŽ'!G12</f>
        <v>0.4270833333333333</v>
      </c>
      <c r="H35" s="24">
        <f>'[1]NMLŽ'!H12</f>
        <v>0.42993055555555554</v>
      </c>
      <c r="I35" s="24">
        <f>'[1]NMLŽ'!I12</f>
        <v>0.002847222222222223</v>
      </c>
      <c r="J35" s="25">
        <f>'[1]NMLŽ'!J12</f>
        <v>3.472222222217214E-05</v>
      </c>
    </row>
    <row r="36" spans="1:10" ht="12.75">
      <c r="A36" s="13">
        <f>'[1]NMLŽ'!A13</f>
        <v>4</v>
      </c>
      <c r="B36" s="13">
        <f>'[1]NMLŽ'!B13</f>
        <v>0</v>
      </c>
      <c r="C36" s="13">
        <f>'[1]NMLŽ'!C13</f>
        <v>60</v>
      </c>
      <c r="D36" s="14" t="str">
        <f>'[1]NMLŽ'!D13</f>
        <v>KÁBRTOVÁ Pavla</v>
      </c>
      <c r="E36" s="14" t="str">
        <f>'[1]NMLŽ'!E13</f>
        <v>Atletika Rtyně v Podkrkonoší</v>
      </c>
      <c r="F36" s="13">
        <f>'[1]NMLŽ'!F13</f>
        <v>2000</v>
      </c>
      <c r="G36" s="24">
        <f>'[1]NMLŽ'!G13</f>
        <v>0.4270833333333333</v>
      </c>
      <c r="H36" s="24">
        <f>'[1]NMLŽ'!H13</f>
        <v>0.43001157407407403</v>
      </c>
      <c r="I36" s="24">
        <f>'[1]NMLŽ'!I13</f>
        <v>0.0029282407407407174</v>
      </c>
      <c r="J36" s="25">
        <f>'[1]NMLŽ'!J13</f>
        <v>0.00011574074074066631</v>
      </c>
    </row>
    <row r="37" spans="1:10" ht="12.75">
      <c r="A37" s="13">
        <f>'[1]NMLŽ'!A14</f>
        <v>5</v>
      </c>
      <c r="B37" s="13">
        <f>'[1]NMLŽ'!B14</f>
        <v>0</v>
      </c>
      <c r="C37" s="13">
        <f>'[1]NMLŽ'!C14</f>
        <v>48</v>
      </c>
      <c r="D37" s="14" t="str">
        <f>'[1]NMLŽ'!D14</f>
        <v>GREGOROVÁ Monika</v>
      </c>
      <c r="E37" s="14" t="str">
        <f>'[1]NMLŽ'!E14</f>
        <v>Atletika Albrechtice</v>
      </c>
      <c r="F37" s="13">
        <f>'[1]NMLŽ'!F14</f>
        <v>2000</v>
      </c>
      <c r="G37" s="24">
        <f>'[1]NMLŽ'!G14</f>
        <v>0.4270833333333333</v>
      </c>
      <c r="H37" s="24">
        <f>'[1]NMLŽ'!H14</f>
        <v>0.4300810185185185</v>
      </c>
      <c r="I37" s="24">
        <f>'[1]NMLŽ'!I14</f>
        <v>0.0029976851851851727</v>
      </c>
      <c r="J37" s="25">
        <f>'[1]NMLŽ'!J14</f>
        <v>0.00018518518518512161</v>
      </c>
    </row>
    <row r="38" spans="1:10" ht="12.75">
      <c r="A38" s="13">
        <f>'[1]NMLŽ'!A15</f>
        <v>6</v>
      </c>
      <c r="B38" s="13">
        <f>'[1]NMLŽ'!B15</f>
        <v>0</v>
      </c>
      <c r="C38" s="13">
        <f>'[1]NMLŽ'!C15</f>
        <v>47</v>
      </c>
      <c r="D38" s="14" t="str">
        <f>'[1]NMLŽ'!D15</f>
        <v>ABRHÁMOVÁ Tereza</v>
      </c>
      <c r="E38" s="14" t="str">
        <f>'[1]NMLŽ'!E15</f>
        <v>Atletika Jablonné nad Orlicí</v>
      </c>
      <c r="F38" s="13">
        <f>'[1]NMLŽ'!F15</f>
        <v>2000</v>
      </c>
      <c r="G38" s="24">
        <f>'[1]NMLŽ'!G15</f>
        <v>0.4270833333333333</v>
      </c>
      <c r="H38" s="24">
        <f>'[1]NMLŽ'!H15</f>
        <v>0.43011574074074077</v>
      </c>
      <c r="I38" s="24">
        <f>'[1]NMLŽ'!I15</f>
        <v>0.003032407407407456</v>
      </c>
      <c r="J38" s="25">
        <f>'[1]NMLŽ'!J15</f>
        <v>0.00021990740740740478</v>
      </c>
    </row>
    <row r="39" spans="1:10" ht="12.75">
      <c r="A39" s="13">
        <f>'[1]NMLŽ'!A16</f>
        <v>7</v>
      </c>
      <c r="B39" s="13">
        <f>'[1]NMLŽ'!B16</f>
        <v>0</v>
      </c>
      <c r="C39" s="13">
        <f>'[1]NMLŽ'!C16</f>
        <v>42</v>
      </c>
      <c r="D39" s="14" t="str">
        <f>'[1]NMLŽ'!D16</f>
        <v>GREGOROVÁ Aneta</v>
      </c>
      <c r="E39" s="14" t="str">
        <f>'[1]NMLŽ'!E16</f>
        <v>TJ Mars Svratka</v>
      </c>
      <c r="F39" s="13">
        <f>'[1]NMLŽ'!F16</f>
        <v>2001</v>
      </c>
      <c r="G39" s="24">
        <f>'[1]NMLŽ'!G16</f>
        <v>0.4270833333333333</v>
      </c>
      <c r="H39" s="24">
        <f>'[1]NMLŽ'!H16</f>
        <v>0.430162037037037</v>
      </c>
      <c r="I39" s="24">
        <f>'[1]NMLŽ'!I16</f>
        <v>0.003078703703703667</v>
      </c>
      <c r="J39" s="25">
        <f>'[1]NMLŽ'!J16</f>
        <v>0.0002662037037036158</v>
      </c>
    </row>
    <row r="40" spans="1:10" ht="12.75">
      <c r="A40" s="13">
        <f>'[1]NMLŽ'!A17</f>
        <v>8</v>
      </c>
      <c r="B40" s="13">
        <f>'[1]NMLŽ'!B17</f>
        <v>0</v>
      </c>
      <c r="C40" s="13">
        <f>'[1]NMLŽ'!C17</f>
        <v>55</v>
      </c>
      <c r="D40" s="14" t="str">
        <f>'[1]NMLŽ'!D17</f>
        <v>SMOLÁKOVÁ Dominika</v>
      </c>
      <c r="E40" s="14" t="str">
        <f>'[1]NMLŽ'!E17</f>
        <v>BK Vysoké Mýto</v>
      </c>
      <c r="F40" s="13">
        <f>'[1]NMLŽ'!F17</f>
        <v>2000</v>
      </c>
      <c r="G40" s="24">
        <f>'[1]NMLŽ'!G17</f>
        <v>0.4270833333333333</v>
      </c>
      <c r="H40" s="24">
        <f>'[1]NMLŽ'!H17</f>
        <v>0.43018518518518517</v>
      </c>
      <c r="I40" s="24">
        <f>'[1]NMLŽ'!I17</f>
        <v>0.0031018518518518556</v>
      </c>
      <c r="J40" s="25">
        <f>'[1]NMLŽ'!J17</f>
        <v>0.00028935185185180456</v>
      </c>
    </row>
    <row r="41" spans="1:10" ht="12.75">
      <c r="A41" s="13">
        <f>'[1]NMLŽ'!A18</f>
        <v>9</v>
      </c>
      <c r="B41" s="13">
        <f>'[1]NMLŽ'!B18</f>
        <v>0</v>
      </c>
      <c r="C41" s="13">
        <f>'[1]NMLŽ'!C18</f>
        <v>49</v>
      </c>
      <c r="D41" s="14" t="str">
        <f>'[1]NMLŽ'!D18</f>
        <v>MIKULOVÁ Karolína</v>
      </c>
      <c r="E41" s="14" t="str">
        <f>'[1]NMLŽ'!E18</f>
        <v>Spartak OEZ Letohrad</v>
      </c>
      <c r="F41" s="13">
        <f>'[1]NMLŽ'!F18</f>
        <v>2001</v>
      </c>
      <c r="G41" s="24">
        <f>'[1]NMLŽ'!G18</f>
        <v>0.4270833333333333</v>
      </c>
      <c r="H41" s="24">
        <f>'[1]NMLŽ'!H18</f>
        <v>0.43019675925925926</v>
      </c>
      <c r="I41" s="24">
        <f>'[1]NMLŽ'!I18</f>
        <v>0.00311342592592595</v>
      </c>
      <c r="J41" s="25">
        <f>'[1]NMLŽ'!J18</f>
        <v>0.00030092592592589895</v>
      </c>
    </row>
    <row r="42" spans="1:10" ht="12.75">
      <c r="A42" s="13">
        <f>'[1]NMLŽ'!A19</f>
        <v>10</v>
      </c>
      <c r="B42" s="13">
        <f>'[1]NMLŽ'!B19</f>
        <v>0</v>
      </c>
      <c r="C42" s="13">
        <f>'[1]NMLŽ'!C19</f>
        <v>44</v>
      </c>
      <c r="D42" s="14" t="str">
        <f>'[1]NMLŽ'!D19</f>
        <v>FRYDRYCHOVÁ Eliška</v>
      </c>
      <c r="E42" s="14" t="str">
        <f>'[1]NMLŽ'!E19</f>
        <v>AC Choceň</v>
      </c>
      <c r="F42" s="13">
        <f>'[1]NMLŽ'!F19</f>
        <v>2001</v>
      </c>
      <c r="G42" s="24">
        <f>'[1]NMLŽ'!G19</f>
        <v>0.4270833333333333</v>
      </c>
      <c r="H42" s="24">
        <f>'[1]NMLŽ'!H19</f>
        <v>0.4302083333333333</v>
      </c>
      <c r="I42" s="24">
        <f>'[1]NMLŽ'!I19</f>
        <v>0.003124999999999989</v>
      </c>
      <c r="J42" s="25">
        <f>'[1]NMLŽ'!J19</f>
        <v>0.00031249999999993783</v>
      </c>
    </row>
    <row r="43" spans="1:10" ht="12.75">
      <c r="A43" s="13">
        <f>'[1]NMLŽ'!A20</f>
        <v>11</v>
      </c>
      <c r="B43" s="13">
        <f>'[1]NMLŽ'!B20</f>
        <v>0</v>
      </c>
      <c r="C43" s="13">
        <f>'[1]NMLŽ'!C20</f>
        <v>57</v>
      </c>
      <c r="D43" s="14" t="str">
        <f>'[1]NMLŽ'!D20</f>
        <v>POLÁKOVÁ Natálie</v>
      </c>
      <c r="E43" s="14" t="str">
        <f>'[1]NMLŽ'!E20</f>
        <v>Fenix Jeseník</v>
      </c>
      <c r="F43" s="13">
        <f>'[1]NMLŽ'!F20</f>
        <v>2000</v>
      </c>
      <c r="G43" s="24">
        <f>'[1]NMLŽ'!G20</f>
        <v>0.4270833333333333</v>
      </c>
      <c r="H43" s="24">
        <f>'[1]NMLŽ'!H20</f>
        <v>0.4303240740740741</v>
      </c>
      <c r="I43" s="24">
        <f>'[1]NMLŽ'!I20</f>
        <v>0.0032407407407407662</v>
      </c>
      <c r="J43" s="25">
        <f>'[1]NMLŽ'!J20</f>
        <v>0.00042824074074071516</v>
      </c>
    </row>
    <row r="44" spans="1:10" ht="12.75">
      <c r="A44" s="13">
        <f>'[1]NMLŽ'!A21</f>
        <v>12</v>
      </c>
      <c r="B44" s="13">
        <f>'[1]NMLŽ'!B21</f>
        <v>0</v>
      </c>
      <c r="C44" s="13">
        <f>'[1]NMLŽ'!C21</f>
        <v>52</v>
      </c>
      <c r="D44" s="14" t="str">
        <f>'[1]NMLŽ'!D21</f>
        <v>KROULÍKOVÁ Žaneta</v>
      </c>
      <c r="E44" s="14" t="str">
        <f>'[1]NMLŽ'!E21</f>
        <v>Spartak OEZ Letohrad</v>
      </c>
      <c r="F44" s="13">
        <f>'[1]NMLŽ'!F21</f>
        <v>2001</v>
      </c>
      <c r="G44" s="24">
        <f>'[1]NMLŽ'!G21</f>
        <v>0.4270833333333333</v>
      </c>
      <c r="H44" s="24">
        <f>'[1]NMLŽ'!H21</f>
        <v>0.4303472222222222</v>
      </c>
      <c r="I44" s="24">
        <f>'[1]NMLŽ'!I21</f>
        <v>0.0032638888888888995</v>
      </c>
      <c r="J44" s="25">
        <f>'[1]NMLŽ'!J21</f>
        <v>0.00045138888888884843</v>
      </c>
    </row>
    <row r="45" spans="1:10" ht="12.75">
      <c r="A45" s="13">
        <f>'[1]NMLŽ'!A22</f>
        <v>13</v>
      </c>
      <c r="B45" s="13">
        <f>'[1]NMLŽ'!B22</f>
        <v>0</v>
      </c>
      <c r="C45" s="13">
        <f>'[1]NMLŽ'!C22</f>
        <v>56</v>
      </c>
      <c r="D45" s="14" t="str">
        <f>'[1]NMLŽ'!D22</f>
        <v>SCHREIEROVÁ Anna</v>
      </c>
      <c r="E45" s="14" t="str">
        <f>'[1]NMLŽ'!E22</f>
        <v>Fenix Jeseník</v>
      </c>
      <c r="F45" s="13">
        <f>'[1]NMLŽ'!F22</f>
        <v>2000</v>
      </c>
      <c r="G45" s="24">
        <f>'[1]NMLŽ'!G22</f>
        <v>0.4270833333333333</v>
      </c>
      <c r="H45" s="24">
        <f>'[1]NMLŽ'!H22</f>
        <v>0.43037037037037035</v>
      </c>
      <c r="I45" s="24">
        <f>'[1]NMLŽ'!I22</f>
        <v>0.0032870370370370328</v>
      </c>
      <c r="J45" s="25">
        <f>'[1]NMLŽ'!J22</f>
        <v>0.0004745370370369817</v>
      </c>
    </row>
    <row r="46" spans="1:10" ht="12.75">
      <c r="A46" s="13">
        <f>'[1]NMLŽ'!A23</f>
        <v>14</v>
      </c>
      <c r="B46" s="13">
        <f>'[1]NMLŽ'!B23</f>
        <v>0</v>
      </c>
      <c r="C46" s="13">
        <f>'[1]NMLŽ'!C23</f>
        <v>46</v>
      </c>
      <c r="D46" s="14" t="str">
        <f>'[1]NMLŽ'!D23</f>
        <v>STOKLASOVÁ Daniela</v>
      </c>
      <c r="E46" s="14" t="str">
        <f>'[1]NMLŽ'!E23</f>
        <v>TJ Mars Svratka</v>
      </c>
      <c r="F46" s="13">
        <f>'[1]NMLŽ'!F23</f>
        <v>2000</v>
      </c>
      <c r="G46" s="24">
        <f>'[1]NMLŽ'!G23</f>
        <v>0.4270833333333333</v>
      </c>
      <c r="H46" s="24">
        <f>'[1]NMLŽ'!H23</f>
        <v>0.4303819444444445</v>
      </c>
      <c r="I46" s="24">
        <f>'[1]NMLŽ'!I23</f>
        <v>0.0032986111111111827</v>
      </c>
      <c r="J46" s="25">
        <f>'[1]NMLŽ'!J23</f>
        <v>0.0004861111111111316</v>
      </c>
    </row>
    <row r="47" spans="1:10" ht="12.75">
      <c r="A47" s="13">
        <f>'[1]NMLŽ'!A24</f>
        <v>15</v>
      </c>
      <c r="B47" s="13">
        <f>'[1]NMLŽ'!B24</f>
        <v>0</v>
      </c>
      <c r="C47" s="13">
        <f>'[1]NMLŽ'!C24</f>
        <v>50</v>
      </c>
      <c r="D47" s="14" t="str">
        <f>'[1]NMLŽ'!D24</f>
        <v>ŠILAROVÁ Michaela</v>
      </c>
      <c r="E47" s="14" t="str">
        <f>'[1]NMLŽ'!E24</f>
        <v>Spartak OEZ Letohrad</v>
      </c>
      <c r="F47" s="13">
        <f>'[1]NMLŽ'!F24</f>
        <v>2001</v>
      </c>
      <c r="G47" s="24">
        <f>'[1]NMLŽ'!G24</f>
        <v>0.4270833333333333</v>
      </c>
      <c r="H47" s="24">
        <f>'[1]NMLŽ'!H24</f>
        <v>0.4304282407407407</v>
      </c>
      <c r="I47" s="24">
        <f>'[1]NMLŽ'!I24</f>
        <v>0.0033449074074073937</v>
      </c>
      <c r="J47" s="25">
        <f>'[1]NMLŽ'!J24</f>
        <v>0.0005324074074073426</v>
      </c>
    </row>
    <row r="48" spans="1:10" ht="12.75">
      <c r="A48" s="13">
        <f>'[1]NMLŽ'!A25</f>
        <v>16</v>
      </c>
      <c r="B48" s="13">
        <f>'[1]NMLŽ'!B25</f>
        <v>0</v>
      </c>
      <c r="C48" s="13">
        <f>'[1]NMLŽ'!C25</f>
        <v>64</v>
      </c>
      <c r="D48" s="14" t="str">
        <f>'[1]NMLŽ'!D25</f>
        <v>KVINTUSOVÁ Dita</v>
      </c>
      <c r="E48" s="14" t="str">
        <f>'[1]NMLŽ'!E25</f>
        <v>TJ Mars Svratka</v>
      </c>
      <c r="F48" s="13">
        <f>'[1]NMLŽ'!F25</f>
        <v>2001</v>
      </c>
      <c r="G48" s="24">
        <f>'[1]NMLŽ'!G25</f>
        <v>0.4270833333333333</v>
      </c>
      <c r="H48" s="24">
        <f>'[1]NMLŽ'!H25</f>
        <v>0.430462962962963</v>
      </c>
      <c r="I48" s="24">
        <f>'[1]NMLŽ'!I25</f>
        <v>0.003379629629629677</v>
      </c>
      <c r="J48" s="25">
        <f>'[1]NMLŽ'!J25</f>
        <v>0.0005671296296296258</v>
      </c>
    </row>
    <row r="49" spans="1:10" ht="12.75">
      <c r="A49" s="13">
        <f>'[1]NMLŽ'!A26</f>
        <v>17</v>
      </c>
      <c r="B49" s="13">
        <f>'[1]NMLŽ'!B26</f>
        <v>0</v>
      </c>
      <c r="C49" s="13">
        <f>'[1]NMLŽ'!C26</f>
        <v>51</v>
      </c>
      <c r="D49" s="14" t="str">
        <f>'[1]NMLŽ'!D26</f>
        <v>FILIPOVOVÁ Natálie</v>
      </c>
      <c r="E49" s="14" t="str">
        <f>'[1]NMLŽ'!E26</f>
        <v>Spartak OEZ Letohrad</v>
      </c>
      <c r="F49" s="13">
        <f>'[1]NMLŽ'!F26</f>
        <v>2001</v>
      </c>
      <c r="G49" s="24">
        <f>'[1]NMLŽ'!G26</f>
        <v>0.4270833333333333</v>
      </c>
      <c r="H49" s="24">
        <f>'[1]NMLŽ'!H26</f>
        <v>0.4305208333333333</v>
      </c>
      <c r="I49" s="24">
        <f>'[1]NMLŽ'!I26</f>
        <v>0.0034374999999999822</v>
      </c>
      <c r="J49" s="25">
        <f>'[1]NMLŽ'!J26</f>
        <v>0.0006249999999999312</v>
      </c>
    </row>
    <row r="50" spans="1:10" ht="12.75">
      <c r="A50" s="13">
        <f>'[1]NMLŽ'!A27</f>
        <v>18</v>
      </c>
      <c r="B50" s="13">
        <f>'[1]NMLŽ'!B27</f>
        <v>0</v>
      </c>
      <c r="C50" s="13">
        <f>'[1]NMLŽ'!C27</f>
        <v>61</v>
      </c>
      <c r="D50" s="14" t="str">
        <f>'[1]NMLŽ'!D27</f>
        <v>LAKOTOVÁ Tereza</v>
      </c>
      <c r="E50" s="14" t="str">
        <f>'[1]NMLŽ'!E27</f>
        <v>AC Choceň</v>
      </c>
      <c r="F50" s="13">
        <f>'[1]NMLŽ'!F27</f>
        <v>2000</v>
      </c>
      <c r="G50" s="24">
        <f>'[1]NMLŽ'!G27</f>
        <v>0.4270833333333333</v>
      </c>
      <c r="H50" s="24">
        <f>'[1]NMLŽ'!H27</f>
        <v>0.4311689814814815</v>
      </c>
      <c r="I50" s="24">
        <f>'[1]NMLŽ'!I27</f>
        <v>0.004085648148148158</v>
      </c>
      <c r="J50" s="25">
        <f>'[1]NMLŽ'!J27</f>
        <v>0.0012731481481481066</v>
      </c>
    </row>
    <row r="51" spans="1:10" ht="12.75">
      <c r="A51" s="13"/>
      <c r="B51" s="13"/>
      <c r="C51" s="13"/>
      <c r="D51" s="14"/>
      <c r="E51" s="14"/>
      <c r="F51" s="13"/>
      <c r="G51" s="24"/>
      <c r="H51" s="24"/>
      <c r="I51" s="24"/>
      <c r="J51" s="25"/>
    </row>
    <row r="52" spans="1:10" ht="12.75">
      <c r="A52" s="11" t="str">
        <f>'[1]DATA'!A13</f>
        <v>Nejmladší žáci - 2000 - 2001</v>
      </c>
      <c r="B52" s="12"/>
      <c r="C52" s="13"/>
      <c r="D52" s="14"/>
      <c r="E52" s="1"/>
      <c r="F52" s="15"/>
      <c r="G52" s="16"/>
      <c r="H52" s="17"/>
      <c r="I52" s="13"/>
      <c r="J52" s="18" t="str">
        <f>'[1]DATA'!B13</f>
        <v>800 m </v>
      </c>
    </row>
    <row r="53" spans="1:10" ht="12.75">
      <c r="A53" s="11"/>
      <c r="B53" s="12"/>
      <c r="C53" s="13"/>
      <c r="D53" s="14"/>
      <c r="E53" s="1"/>
      <c r="F53" s="15"/>
      <c r="G53" s="16"/>
      <c r="H53" s="17"/>
      <c r="I53" s="13"/>
      <c r="J53" s="18"/>
    </row>
    <row r="54" spans="1:10" ht="12.75">
      <c r="A54" s="19" t="s">
        <v>0</v>
      </c>
      <c r="B54" s="19"/>
      <c r="C54" s="19" t="s">
        <v>1</v>
      </c>
      <c r="D54" s="20" t="s">
        <v>4</v>
      </c>
      <c r="E54" s="20" t="s">
        <v>5</v>
      </c>
      <c r="F54" s="19" t="s">
        <v>10</v>
      </c>
      <c r="G54" s="21" t="s">
        <v>11</v>
      </c>
      <c r="H54" s="22" t="s">
        <v>12</v>
      </c>
      <c r="I54" s="19" t="s">
        <v>2</v>
      </c>
      <c r="J54" s="19" t="s">
        <v>3</v>
      </c>
    </row>
    <row r="55" spans="1:10" ht="12.75">
      <c r="A55" s="13">
        <f>'[1]NMLŽ'!A34</f>
        <v>1</v>
      </c>
      <c r="B55" s="13">
        <f>'[1]NMLŽ'!B34</f>
        <v>0</v>
      </c>
      <c r="C55" s="13">
        <f>'[1]NMLŽ'!C34</f>
        <v>70</v>
      </c>
      <c r="D55" s="14" t="str">
        <f>'[1]NMLŽ'!D34</f>
        <v>MIKYSKA Tomáš</v>
      </c>
      <c r="E55" s="14" t="str">
        <f>'[1]NMLŽ'!E34</f>
        <v>Spartak OEZ Letohrad</v>
      </c>
      <c r="F55" s="13">
        <f>'[1]NMLŽ'!F34</f>
        <v>2000</v>
      </c>
      <c r="G55" s="24">
        <f>'[1]NMLŽ'!G34</f>
        <v>0.4305555555555556</v>
      </c>
      <c r="H55" s="24">
        <f>'[1]NMLŽ'!H34</f>
        <v>0.43324074074074076</v>
      </c>
      <c r="I55" s="24">
        <f>'[1]NMLŽ'!I34</f>
        <v>0.0026851851851851793</v>
      </c>
      <c r="J55" s="25">
        <f>'[1]NMLŽ'!J34</f>
        <v>0</v>
      </c>
    </row>
    <row r="56" spans="1:10" ht="12.75">
      <c r="A56" s="13">
        <f>'[1]NMLŽ'!A35</f>
        <v>2</v>
      </c>
      <c r="B56" s="13">
        <f>'[1]NMLŽ'!B35</f>
        <v>0</v>
      </c>
      <c r="C56" s="13">
        <f>'[1]NMLŽ'!C35</f>
        <v>66</v>
      </c>
      <c r="D56" s="14" t="str">
        <f>'[1]NMLŽ'!D35</f>
        <v>GREGOR Tomáš</v>
      </c>
      <c r="E56" s="14" t="str">
        <f>'[1]NMLŽ'!E35</f>
        <v>TJ Mars Svratka</v>
      </c>
      <c r="F56" s="13">
        <f>'[1]NMLŽ'!F35</f>
        <v>2000</v>
      </c>
      <c r="G56" s="24">
        <f>'[1]NMLŽ'!G35</f>
        <v>0.4305555555555556</v>
      </c>
      <c r="H56" s="24">
        <f>'[1]NMLŽ'!H35</f>
        <v>0.433287037037037</v>
      </c>
      <c r="I56" s="24">
        <f>'[1]NMLŽ'!I35</f>
        <v>0.002731481481481446</v>
      </c>
      <c r="J56" s="25">
        <f>'[1]NMLŽ'!J35</f>
        <v>4.6296296296266526E-05</v>
      </c>
    </row>
    <row r="57" spans="1:10" ht="12.75">
      <c r="A57" s="13">
        <f>'[1]NMLŽ'!A36</f>
        <v>3</v>
      </c>
      <c r="B57" s="13">
        <f>'[1]NMLŽ'!B36</f>
        <v>0</v>
      </c>
      <c r="C57" s="13">
        <f>'[1]NMLŽ'!C36</f>
        <v>78</v>
      </c>
      <c r="D57" s="14" t="str">
        <f>'[1]NMLŽ'!D36</f>
        <v>REMEŠ Tadeáš</v>
      </c>
      <c r="E57" s="14" t="str">
        <f>'[1]NMLŽ'!E36</f>
        <v>KKL Hlinsko</v>
      </c>
      <c r="F57" s="13">
        <f>'[1]NMLŽ'!F36</f>
        <v>2001</v>
      </c>
      <c r="G57" s="24">
        <f>'[1]NMLŽ'!G36</f>
        <v>0.4305555555555556</v>
      </c>
      <c r="H57" s="24">
        <f>'[1]NMLŽ'!H36</f>
        <v>0.43329861111111106</v>
      </c>
      <c r="I57" s="24">
        <f>'[1]NMLŽ'!I36</f>
        <v>0.0027430555555554847</v>
      </c>
      <c r="J57" s="25">
        <f>'[1]NMLŽ'!J36</f>
        <v>5.78703703703054E-05</v>
      </c>
    </row>
    <row r="58" spans="1:10" ht="12.75">
      <c r="A58" s="13">
        <f>'[1]NMLŽ'!A37</f>
        <v>4</v>
      </c>
      <c r="B58" s="13">
        <f>'[1]NMLŽ'!B37</f>
        <v>0</v>
      </c>
      <c r="C58" s="13">
        <f>'[1]NMLŽ'!C37</f>
        <v>79</v>
      </c>
      <c r="D58" s="14" t="str">
        <f>'[1]NMLŽ'!D37</f>
        <v>BRÁBÍK Martin</v>
      </c>
      <c r="E58" s="14" t="str">
        <f>'[1]NMLŽ'!E37</f>
        <v>Fenix Jeseník</v>
      </c>
      <c r="F58" s="13">
        <f>'[1]NMLŽ'!F37</f>
        <v>2000</v>
      </c>
      <c r="G58" s="24">
        <f>'[1]NMLŽ'!G37</f>
        <v>0.4305555555555556</v>
      </c>
      <c r="H58" s="24">
        <f>'[1]NMLŽ'!H37</f>
        <v>0.4333101851851852</v>
      </c>
      <c r="I58" s="24">
        <f>'[1]NMLŽ'!I37</f>
        <v>0.0027546296296296346</v>
      </c>
      <c r="J58" s="25">
        <f>'[1]NMLŽ'!J37</f>
        <v>6.94444444444553E-05</v>
      </c>
    </row>
    <row r="59" spans="1:10" ht="12.75">
      <c r="A59" s="13">
        <f>'[1]NMLŽ'!A38</f>
        <v>5</v>
      </c>
      <c r="B59" s="13">
        <f>'[1]NMLŽ'!B38</f>
        <v>0</v>
      </c>
      <c r="C59" s="13">
        <f>'[1]NMLŽ'!C38</f>
        <v>82</v>
      </c>
      <c r="D59" s="14" t="str">
        <f>'[1]NMLŽ'!D38</f>
        <v>MAŘÍK Jan</v>
      </c>
      <c r="E59" s="14" t="str">
        <f>'[1]NMLŽ'!E38</f>
        <v>Orel Dolní Dobrouč</v>
      </c>
      <c r="F59" s="13">
        <f>'[1]NMLŽ'!F38</f>
        <v>2000</v>
      </c>
      <c r="G59" s="24">
        <f>'[1]NMLŽ'!G38</f>
        <v>0.4305555555555556</v>
      </c>
      <c r="H59" s="24">
        <f>'[1]NMLŽ'!H38</f>
        <v>0.43337962962962967</v>
      </c>
      <c r="I59" s="24">
        <f>'[1]NMLŽ'!I38</f>
        <v>0.00282407407407409</v>
      </c>
      <c r="J59" s="25">
        <f>'[1]NMLŽ'!J38</f>
        <v>0.0001388888888889106</v>
      </c>
    </row>
    <row r="60" spans="1:10" ht="12.75">
      <c r="A60" s="13">
        <f>'[1]NMLŽ'!A39</f>
        <v>6</v>
      </c>
      <c r="B60" s="13">
        <f>'[1]NMLŽ'!B39</f>
        <v>0</v>
      </c>
      <c r="C60" s="13">
        <f>'[1]NMLŽ'!C39</f>
        <v>77</v>
      </c>
      <c r="D60" s="14" t="str">
        <f>'[1]NMLŽ'!D39</f>
        <v>STŘÍHAVKA Jindřich</v>
      </c>
      <c r="E60" s="14" t="str">
        <f>'[1]NMLŽ'!E39</f>
        <v>AC Choceň</v>
      </c>
      <c r="F60" s="13">
        <f>'[1]NMLŽ'!F39</f>
        <v>2000</v>
      </c>
      <c r="G60" s="24">
        <f>'[1]NMLŽ'!G39</f>
        <v>0.4305555555555556</v>
      </c>
      <c r="H60" s="24">
        <f>'[1]NMLŽ'!H39</f>
        <v>0.4334027777777778</v>
      </c>
      <c r="I60" s="24">
        <f>'[1]NMLŽ'!I39</f>
        <v>0.002847222222222223</v>
      </c>
      <c r="J60" s="25">
        <f>'[1]NMLŽ'!J39</f>
        <v>0.00016203703703704386</v>
      </c>
    </row>
    <row r="61" spans="1:10" ht="12.75">
      <c r="A61" s="13">
        <f>'[1]NMLŽ'!A40</f>
        <v>7</v>
      </c>
      <c r="B61" s="13">
        <f>'[1]NMLŽ'!B40</f>
        <v>0</v>
      </c>
      <c r="C61" s="13">
        <f>'[1]NMLŽ'!C40</f>
        <v>69</v>
      </c>
      <c r="D61" s="14" t="str">
        <f>'[1]NMLŽ'!D40</f>
        <v>GREGORA Jan</v>
      </c>
      <c r="E61" s="14" t="str">
        <f>'[1]NMLŽ'!E40</f>
        <v>Atletika Albrechtice</v>
      </c>
      <c r="F61" s="13">
        <f>'[1]NMLŽ'!F40</f>
        <v>2000</v>
      </c>
      <c r="G61" s="24">
        <f>'[1]NMLŽ'!G40</f>
        <v>0.4305555555555556</v>
      </c>
      <c r="H61" s="24">
        <f>'[1]NMLŽ'!H40</f>
        <v>0.43342592592592594</v>
      </c>
      <c r="I61" s="24">
        <f>'[1]NMLŽ'!I40</f>
        <v>0.0028703703703703565</v>
      </c>
      <c r="J61" s="25">
        <f>'[1]NMLŽ'!J40</f>
        <v>0.00018518518518517713</v>
      </c>
    </row>
    <row r="62" spans="1:10" ht="12.75">
      <c r="A62" s="13">
        <f>'[1]NMLŽ'!A41</f>
        <v>8</v>
      </c>
      <c r="B62" s="13">
        <f>'[1]NMLŽ'!B41</f>
        <v>0</v>
      </c>
      <c r="C62" s="13">
        <f>'[1]NMLŽ'!C41</f>
        <v>81</v>
      </c>
      <c r="D62" s="14" t="str">
        <f>'[1]NMLŽ'!D41</f>
        <v>NAVRÁTIL Jonáš</v>
      </c>
      <c r="E62" s="14" t="str">
        <f>'[1]NMLŽ'!E41</f>
        <v>TJ Svitavy</v>
      </c>
      <c r="F62" s="13">
        <f>'[1]NMLŽ'!F41</f>
        <v>2001</v>
      </c>
      <c r="G62" s="24">
        <f>'[1]NMLŽ'!G41</f>
        <v>0.4305555555555556</v>
      </c>
      <c r="H62" s="24">
        <f>'[1]NMLŽ'!H41</f>
        <v>0.4334375</v>
      </c>
      <c r="I62" s="24">
        <f>'[1]NMLŽ'!I41</f>
        <v>0.0028819444444443953</v>
      </c>
      <c r="J62" s="25">
        <f>'[1]NMLŽ'!J41</f>
        <v>0.000196759259259216</v>
      </c>
    </row>
    <row r="63" spans="1:10" ht="12.75">
      <c r="A63" s="13">
        <f>'[1]NMLŽ'!A42</f>
        <v>9</v>
      </c>
      <c r="B63" s="13">
        <f>'[1]NMLŽ'!B42</f>
        <v>0</v>
      </c>
      <c r="C63" s="13">
        <f>'[1]NMLŽ'!C42</f>
        <v>73</v>
      </c>
      <c r="D63" s="14" t="str">
        <f>'[1]NMLŽ'!D42</f>
        <v>HERMANN Matěj</v>
      </c>
      <c r="E63" s="14" t="str">
        <f>'[1]NMLŽ'!E42</f>
        <v>Spartak OEZ Letohrad</v>
      </c>
      <c r="F63" s="13">
        <f>'[1]NMLŽ'!F42</f>
        <v>2000</v>
      </c>
      <c r="G63" s="24">
        <f>'[1]NMLŽ'!G42</f>
        <v>0.4305555555555556</v>
      </c>
      <c r="H63" s="24">
        <f>'[1]NMLŽ'!H42</f>
        <v>0.4335648148148148</v>
      </c>
      <c r="I63" s="24">
        <f>'[1]NMLŽ'!I42</f>
        <v>0.0030092592592592116</v>
      </c>
      <c r="J63" s="25">
        <f>'[1]NMLŽ'!J42</f>
        <v>0.0003240740740740322</v>
      </c>
    </row>
    <row r="64" spans="1:10" ht="12.75">
      <c r="A64" s="13">
        <f>'[1]NMLŽ'!A43</f>
        <v>10</v>
      </c>
      <c r="B64" s="13">
        <f>'[1]NMLŽ'!B43</f>
        <v>0</v>
      </c>
      <c r="C64" s="13">
        <f>'[1]NMLŽ'!C43</f>
        <v>80</v>
      </c>
      <c r="D64" s="14" t="str">
        <f>'[1]NMLŽ'!D43</f>
        <v>DIVÍŠEK Jan</v>
      </c>
      <c r="E64" s="14" t="str">
        <f>'[1]NMLŽ'!E43</f>
        <v>Atletika TJ Sokol Žamberk</v>
      </c>
      <c r="F64" s="13">
        <f>'[1]NMLŽ'!F43</f>
        <v>2000</v>
      </c>
      <c r="G64" s="24">
        <f>'[1]NMLŽ'!G43</f>
        <v>0.4305555555555556</v>
      </c>
      <c r="H64" s="24">
        <f>'[1]NMLŽ'!H43</f>
        <v>0.43357060185185187</v>
      </c>
      <c r="I64" s="24">
        <f>'[1]NMLŽ'!I43</f>
        <v>0.0030150462962962865</v>
      </c>
      <c r="J64" s="25">
        <f>'[1]NMLŽ'!J43</f>
        <v>0.00032986111111110716</v>
      </c>
    </row>
    <row r="65" spans="1:10" ht="12.75">
      <c r="A65" s="13">
        <f>'[1]NMLŽ'!A44</f>
        <v>11</v>
      </c>
      <c r="B65" s="13">
        <f>'[1]NMLŽ'!B44</f>
        <v>0</v>
      </c>
      <c r="C65" s="13">
        <f>'[1]NMLŽ'!C44</f>
        <v>71</v>
      </c>
      <c r="D65" s="14" t="str">
        <f>'[1]NMLŽ'!D44</f>
        <v>STRNAD Adam</v>
      </c>
      <c r="E65" s="14" t="str">
        <f>'[1]NMLŽ'!E44</f>
        <v>Spartak OEZ Letohrad</v>
      </c>
      <c r="F65" s="13">
        <f>'[1]NMLŽ'!F44</f>
        <v>2000</v>
      </c>
      <c r="G65" s="24">
        <f>'[1]NMLŽ'!G44</f>
        <v>0.4305555555555556</v>
      </c>
      <c r="H65" s="24">
        <f>'[1]NMLŽ'!H44</f>
        <v>0.4335995370370371</v>
      </c>
      <c r="I65" s="24">
        <f>'[1]NMLŽ'!I44</f>
        <v>0.0030439814814814947</v>
      </c>
      <c r="J65" s="25">
        <f>'[1]NMLŽ'!J44</f>
        <v>0.0003587962962963154</v>
      </c>
    </row>
    <row r="66" spans="1:10" ht="12.75">
      <c r="A66" s="13">
        <f>'[1]NMLŽ'!A45</f>
        <v>11</v>
      </c>
      <c r="B66" s="13">
        <f>'[1]NMLŽ'!B45</f>
        <v>0</v>
      </c>
      <c r="C66" s="13">
        <f>'[1]NMLŽ'!C45</f>
        <v>72</v>
      </c>
      <c r="D66" s="14" t="str">
        <f>'[1]NMLŽ'!D45</f>
        <v>KÁNSKÝ Petr</v>
      </c>
      <c r="E66" s="14" t="str">
        <f>'[1]NMLŽ'!E45</f>
        <v>Spartak OEZ Letohrad</v>
      </c>
      <c r="F66" s="13">
        <f>'[1]NMLŽ'!F45</f>
        <v>2000</v>
      </c>
      <c r="G66" s="24">
        <f>'[1]NMLŽ'!G45</f>
        <v>0.4305555555555556</v>
      </c>
      <c r="H66" s="24">
        <f>'[1]NMLŽ'!H45</f>
        <v>0.4335995370370371</v>
      </c>
      <c r="I66" s="24">
        <f>'[1]NMLŽ'!I45</f>
        <v>0.0030439814814814947</v>
      </c>
      <c r="J66" s="25">
        <f>'[1]NMLŽ'!J45</f>
        <v>0.0003587962962963154</v>
      </c>
    </row>
    <row r="67" spans="1:10" ht="12.75">
      <c r="A67" s="13"/>
      <c r="B67" s="13"/>
      <c r="C67" s="13"/>
      <c r="D67" s="14"/>
      <c r="E67" s="14"/>
      <c r="F67" s="13"/>
      <c r="G67" s="24"/>
      <c r="H67" s="24"/>
      <c r="I67" s="24"/>
      <c r="J67" s="25"/>
    </row>
    <row r="68" spans="1:10" ht="12.75">
      <c r="A68" s="11" t="str">
        <f>'[1]DATA'!A14</f>
        <v>Mladší žákyně - 1998-99</v>
      </c>
      <c r="B68" s="12"/>
      <c r="C68" s="13"/>
      <c r="D68" s="14"/>
      <c r="E68" s="1"/>
      <c r="F68" s="15"/>
      <c r="G68" s="16"/>
      <c r="H68" s="17"/>
      <c r="I68" s="13"/>
      <c r="J68" s="18" t="str">
        <f>'[1]DATA'!B14</f>
        <v>1200 m</v>
      </c>
    </row>
    <row r="69" spans="1:10" ht="12.75">
      <c r="A69" s="11"/>
      <c r="B69" s="12"/>
      <c r="C69" s="13"/>
      <c r="D69" s="14"/>
      <c r="E69" s="1"/>
      <c r="F69" s="15"/>
      <c r="G69" s="16"/>
      <c r="H69" s="17"/>
      <c r="I69" s="13"/>
      <c r="J69" s="18"/>
    </row>
    <row r="70" spans="1:10" ht="12.75">
      <c r="A70" s="19" t="s">
        <v>0</v>
      </c>
      <c r="B70" s="19"/>
      <c r="C70" s="19" t="s">
        <v>1</v>
      </c>
      <c r="D70" s="20" t="s">
        <v>4</v>
      </c>
      <c r="E70" s="20" t="s">
        <v>5</v>
      </c>
      <c r="F70" s="19" t="s">
        <v>10</v>
      </c>
      <c r="G70" s="21" t="s">
        <v>11</v>
      </c>
      <c r="H70" s="22" t="s">
        <v>12</v>
      </c>
      <c r="I70" s="19" t="s">
        <v>2</v>
      </c>
      <c r="J70" s="19" t="s">
        <v>3</v>
      </c>
    </row>
    <row r="71" spans="1:10" ht="12.75">
      <c r="A71" s="13">
        <f>'[1]MLŽ'!A10</f>
        <v>1</v>
      </c>
      <c r="B71" s="13">
        <f>'[1]MLŽ'!B10</f>
        <v>0</v>
      </c>
      <c r="C71" s="13">
        <f>'[1]MLŽ'!C10</f>
        <v>106</v>
      </c>
      <c r="D71" s="14" t="str">
        <f>'[1]MLŽ'!D10</f>
        <v>ČERENKOVÁ Petra</v>
      </c>
      <c r="E71" s="14" t="str">
        <f>'[1]MLŽ'!E10</f>
        <v>Atletika Rtyně v Podkrkonoší</v>
      </c>
      <c r="F71" s="13">
        <f>'[1]MLŽ'!F10</f>
        <v>1998</v>
      </c>
      <c r="G71" s="24">
        <f>'[1]MLŽ'!G10</f>
        <v>0.4375</v>
      </c>
      <c r="H71" s="24">
        <f>'[1]MLŽ'!H10</f>
        <v>0.4412615740740741</v>
      </c>
      <c r="I71" s="24">
        <f>'[1]MLŽ'!I10</f>
        <v>0.0037615740740741255</v>
      </c>
      <c r="J71" s="25">
        <f>'[1]MLŽ'!J10</f>
        <v>0</v>
      </c>
    </row>
    <row r="72" spans="1:10" ht="12.75">
      <c r="A72" s="13">
        <f>'[1]MLŽ'!A11</f>
        <v>2</v>
      </c>
      <c r="B72" s="13">
        <f>'[1]MLŽ'!B11</f>
        <v>0</v>
      </c>
      <c r="C72" s="13">
        <f>'[1]MLŽ'!C11</f>
        <v>95</v>
      </c>
      <c r="D72" s="14" t="str">
        <f>'[1]MLŽ'!D11</f>
        <v>OSTREJŠOVÁ Vendula</v>
      </c>
      <c r="E72" s="14" t="str">
        <f>'[1]MLŽ'!E11</f>
        <v>TJ Mars Svratka</v>
      </c>
      <c r="F72" s="13">
        <f>'[1]MLŽ'!F11</f>
        <v>1998</v>
      </c>
      <c r="G72" s="24">
        <f>'[1]MLŽ'!G11</f>
        <v>0.4375</v>
      </c>
      <c r="H72" s="24">
        <f>'[1]MLŽ'!H11</f>
        <v>0.44150462962962966</v>
      </c>
      <c r="I72" s="24">
        <f>'[1]MLŽ'!I11</f>
        <v>0.0040046296296296635</v>
      </c>
      <c r="J72" s="25">
        <f>'[1]MLŽ'!J11</f>
        <v>0.00024305555555553804</v>
      </c>
    </row>
    <row r="73" spans="1:10" ht="12.75">
      <c r="A73" s="13">
        <f>'[1]MLŽ'!A12</f>
        <v>3</v>
      </c>
      <c r="B73" s="13">
        <f>'[1]MLŽ'!B12</f>
        <v>0</v>
      </c>
      <c r="C73" s="13">
        <f>'[1]MLŽ'!C12</f>
        <v>102</v>
      </c>
      <c r="D73" s="14" t="str">
        <f>'[1]MLŽ'!D12</f>
        <v>SMOLÁKOVÁ Alexandra</v>
      </c>
      <c r="E73" s="14" t="str">
        <f>'[1]MLŽ'!E12</f>
        <v>BK Vysoké Mýto</v>
      </c>
      <c r="F73" s="13">
        <f>'[1]MLŽ'!F12</f>
        <v>1998</v>
      </c>
      <c r="G73" s="24">
        <f>'[1]MLŽ'!G12</f>
        <v>0.4375</v>
      </c>
      <c r="H73" s="24">
        <f>'[1]MLŽ'!H12</f>
        <v>0.4416319444444445</v>
      </c>
      <c r="I73" s="24">
        <f>'[1]MLŽ'!I12</f>
        <v>0.00413194444444448</v>
      </c>
      <c r="J73" s="25">
        <f>'[1]MLŽ'!J12</f>
        <v>0.00037037037037035425</v>
      </c>
    </row>
    <row r="74" spans="1:10" ht="12.75">
      <c r="A74" s="13">
        <f>'[1]MLŽ'!A13</f>
        <v>4</v>
      </c>
      <c r="B74" s="13">
        <f>'[1]MLŽ'!B13</f>
        <v>0</v>
      </c>
      <c r="C74" s="13">
        <f>'[1]MLŽ'!C13</f>
        <v>94</v>
      </c>
      <c r="D74" s="14" t="str">
        <f>'[1]MLŽ'!D13</f>
        <v>OSTREJŠOVÁ Kateřina</v>
      </c>
      <c r="E74" s="14" t="str">
        <f>'[1]MLŽ'!E13</f>
        <v>TJ Mars Svratka</v>
      </c>
      <c r="F74" s="13">
        <f>'[1]MLŽ'!F13</f>
        <v>1998</v>
      </c>
      <c r="G74" s="24">
        <f>'[1]MLŽ'!G13</f>
        <v>0.4375</v>
      </c>
      <c r="H74" s="24">
        <f>'[1]MLŽ'!H13</f>
        <v>0.4417708333333333</v>
      </c>
      <c r="I74" s="24">
        <f>'[1]MLŽ'!I13</f>
        <v>0.004270833333333279</v>
      </c>
      <c r="J74" s="25">
        <f>'[1]MLŽ'!J13</f>
        <v>0.0005092592592591538</v>
      </c>
    </row>
    <row r="75" spans="1:10" ht="12.75">
      <c r="A75" s="13">
        <f>'[1]MLŽ'!A14</f>
        <v>5</v>
      </c>
      <c r="B75" s="13">
        <f>'[1]MLŽ'!B14</f>
        <v>0</v>
      </c>
      <c r="C75" s="13">
        <f>'[1]MLŽ'!C14</f>
        <v>92</v>
      </c>
      <c r="D75" s="14" t="str">
        <f>'[1]MLŽ'!D14</f>
        <v>TEPLÁ Eliška</v>
      </c>
      <c r="E75" s="14" t="str">
        <f>'[1]MLŽ'!E14</f>
        <v>TJ Mars Svratka</v>
      </c>
      <c r="F75" s="13">
        <f>'[1]MLŽ'!F14</f>
        <v>1999</v>
      </c>
      <c r="G75" s="24">
        <f>'[1]MLŽ'!G14</f>
        <v>0.4375</v>
      </c>
      <c r="H75" s="24">
        <f>'[1]MLŽ'!H14</f>
        <v>0.44178240740740743</v>
      </c>
      <c r="I75" s="24">
        <f>'[1]MLŽ'!I14</f>
        <v>0.004282407407407429</v>
      </c>
      <c r="J75" s="25">
        <f>'[1]MLŽ'!J14</f>
        <v>0.0005208333333333037</v>
      </c>
    </row>
    <row r="76" spans="1:10" ht="12.75">
      <c r="A76" s="13">
        <f>'[1]MLŽ'!A15</f>
        <v>6</v>
      </c>
      <c r="B76" s="13">
        <f>'[1]MLŽ'!B15</f>
        <v>0</v>
      </c>
      <c r="C76" s="13">
        <f>'[1]MLŽ'!C15</f>
        <v>97</v>
      </c>
      <c r="D76" s="14" t="str">
        <f>'[1]MLŽ'!D15</f>
        <v>JOŠTOVÁ Kristýna</v>
      </c>
      <c r="E76" s="14" t="str">
        <f>'[1]MLŽ'!E15</f>
        <v>Spartak OEZ Letohrad</v>
      </c>
      <c r="F76" s="13">
        <f>'[1]MLŽ'!F15</f>
        <v>1998</v>
      </c>
      <c r="G76" s="24">
        <f>'[1]MLŽ'!G15</f>
        <v>0.4375</v>
      </c>
      <c r="H76" s="24">
        <f>'[1]MLŽ'!H15</f>
        <v>0.44179398148148147</v>
      </c>
      <c r="I76" s="24">
        <f>'[1]MLŽ'!I15</f>
        <v>0.004293981481481468</v>
      </c>
      <c r="J76" s="25">
        <f>'[1]MLŽ'!J15</f>
        <v>0.0005324074074073426</v>
      </c>
    </row>
    <row r="77" spans="1:10" ht="12.75">
      <c r="A77" s="13">
        <f>'[1]MLŽ'!A16</f>
        <v>7</v>
      </c>
      <c r="B77" s="13">
        <f>'[1]MLŽ'!B16</f>
        <v>0</v>
      </c>
      <c r="C77" s="13">
        <f>'[1]MLŽ'!C16</f>
        <v>105</v>
      </c>
      <c r="D77" s="14" t="str">
        <f>'[1]MLŽ'!D16</f>
        <v>PĚČONKOVÁ Veronika</v>
      </c>
      <c r="E77" s="14" t="str">
        <f>'[1]MLŽ'!E16</f>
        <v>Fenix Jeseník</v>
      </c>
      <c r="F77" s="13">
        <f>'[1]MLŽ'!F16</f>
        <v>1998</v>
      </c>
      <c r="G77" s="24">
        <f>'[1]MLŽ'!G16</f>
        <v>0.4375</v>
      </c>
      <c r="H77" s="24">
        <f>'[1]MLŽ'!H16</f>
        <v>0.4418171296296296</v>
      </c>
      <c r="I77" s="24">
        <f>'[1]MLŽ'!I16</f>
        <v>0.004317129629629601</v>
      </c>
      <c r="J77" s="25">
        <f>'[1]MLŽ'!J16</f>
        <v>0.0005555555555554759</v>
      </c>
    </row>
    <row r="78" spans="1:10" ht="12.75">
      <c r="A78" s="13">
        <f>'[1]MLŽ'!A17</f>
        <v>8</v>
      </c>
      <c r="B78" s="13">
        <f>'[1]MLŽ'!B17</f>
        <v>0</v>
      </c>
      <c r="C78" s="13">
        <f>'[1]MLŽ'!C17</f>
        <v>98</v>
      </c>
      <c r="D78" s="14" t="str">
        <f>'[1]MLŽ'!D17</f>
        <v>FALTUSOVÁ Simona</v>
      </c>
      <c r="E78" s="14" t="str">
        <f>'[1]MLŽ'!E17</f>
        <v>Spartak OEZ Letohrad</v>
      </c>
      <c r="F78" s="13">
        <f>'[1]MLŽ'!F17</f>
        <v>1998</v>
      </c>
      <c r="G78" s="24">
        <f>'[1]MLŽ'!G17</f>
        <v>0.4375</v>
      </c>
      <c r="H78" s="24">
        <f>'[1]MLŽ'!H17</f>
        <v>0.4418518518518519</v>
      </c>
      <c r="I78" s="24">
        <f>'[1]MLŽ'!I17</f>
        <v>0.0043518518518518845</v>
      </c>
      <c r="J78" s="25">
        <f>'[1]MLŽ'!J17</f>
        <v>0.000590277777777759</v>
      </c>
    </row>
    <row r="79" spans="1:10" ht="12.75">
      <c r="A79" s="13">
        <f>'[1]MLŽ'!A18</f>
        <v>9</v>
      </c>
      <c r="B79" s="13">
        <f>'[1]MLŽ'!B18</f>
        <v>0</v>
      </c>
      <c r="C79" s="13">
        <f>'[1]MLŽ'!C18</f>
        <v>100</v>
      </c>
      <c r="D79" s="14" t="str">
        <f>'[1]MLŽ'!D18</f>
        <v>MIKULOVÁ Markéta</v>
      </c>
      <c r="E79" s="14" t="str">
        <f>'[1]MLŽ'!E18</f>
        <v>Spartak OEZ Letohrad</v>
      </c>
      <c r="F79" s="13">
        <f>'[1]MLŽ'!F18</f>
        <v>1998</v>
      </c>
      <c r="G79" s="24">
        <f>'[1]MLŽ'!G18</f>
        <v>0.4375</v>
      </c>
      <c r="H79" s="24">
        <f>'[1]MLŽ'!H18</f>
        <v>0.4420138888888889</v>
      </c>
      <c r="I79" s="24">
        <f>'[1]MLŽ'!I18</f>
        <v>0.004513888888888873</v>
      </c>
      <c r="J79" s="25">
        <f>'[1]MLŽ'!J18</f>
        <v>0.0007523148148147474</v>
      </c>
    </row>
    <row r="80" spans="1:10" ht="12.75">
      <c r="A80" s="13">
        <f>'[1]MLŽ'!A19</f>
        <v>10</v>
      </c>
      <c r="B80" s="13">
        <f>'[1]MLŽ'!B19</f>
        <v>0</v>
      </c>
      <c r="C80" s="13">
        <f>'[1]MLŽ'!C19</f>
        <v>91</v>
      </c>
      <c r="D80" s="14" t="str">
        <f>'[1]MLŽ'!D19</f>
        <v>NOVÁKOVÁ Kamila</v>
      </c>
      <c r="E80" s="14" t="str">
        <f>'[1]MLŽ'!E19</f>
        <v>TJ Mars Svratka</v>
      </c>
      <c r="F80" s="13">
        <f>'[1]MLŽ'!F19</f>
        <v>1999</v>
      </c>
      <c r="G80" s="24">
        <f>'[1]MLŽ'!G19</f>
        <v>0.4375</v>
      </c>
      <c r="H80" s="24">
        <f>'[1]MLŽ'!H19</f>
        <v>0.44210648148148146</v>
      </c>
      <c r="I80" s="24">
        <f>'[1]MLŽ'!I19</f>
        <v>0.004606481481481461</v>
      </c>
      <c r="J80" s="25">
        <f>'[1]MLŽ'!J19</f>
        <v>0.0008449074074073359</v>
      </c>
    </row>
    <row r="81" spans="1:10" ht="12.75">
      <c r="A81" s="13">
        <f>'[1]MLŽ'!A20</f>
        <v>11</v>
      </c>
      <c r="B81" s="13">
        <f>'[1]MLŽ'!B20</f>
        <v>0</v>
      </c>
      <c r="C81" s="13">
        <f>'[1]MLŽ'!C20</f>
        <v>99</v>
      </c>
      <c r="D81" s="14" t="str">
        <f>'[1]MLŽ'!D20</f>
        <v>SNÍTILOVÁ Zuzana</v>
      </c>
      <c r="E81" s="14" t="str">
        <f>'[1]MLŽ'!E20</f>
        <v>Spartak OEZ Letohrad</v>
      </c>
      <c r="F81" s="13">
        <f>'[1]MLŽ'!F20</f>
        <v>1999</v>
      </c>
      <c r="G81" s="24">
        <f>'[1]MLŽ'!G20</f>
        <v>0.4375</v>
      </c>
      <c r="H81" s="24">
        <f>'[1]MLŽ'!H20</f>
        <v>0.4421527777777778</v>
      </c>
      <c r="I81" s="24">
        <f>'[1]MLŽ'!I20</f>
        <v>0.0046527777777777835</v>
      </c>
      <c r="J81" s="25">
        <f>'[1]MLŽ'!J20</f>
        <v>0.000891203703703658</v>
      </c>
    </row>
    <row r="82" spans="1:10" ht="12.75">
      <c r="A82" s="13">
        <f>'[1]MLŽ'!A21</f>
        <v>12</v>
      </c>
      <c r="B82" s="13">
        <f>'[1]MLŽ'!B21</f>
        <v>0</v>
      </c>
      <c r="C82" s="13">
        <f>'[1]MLŽ'!C21</f>
        <v>101</v>
      </c>
      <c r="D82" s="14" t="str">
        <f>'[1]MLŽ'!D21</f>
        <v>KOCLÍŘOVÁ Adéla</v>
      </c>
      <c r="E82" s="14" t="str">
        <f>'[1]MLŽ'!E21</f>
        <v>Spartak OEZ Letohrad</v>
      </c>
      <c r="F82" s="13">
        <f>'[1]MLŽ'!F21</f>
        <v>1998</v>
      </c>
      <c r="G82" s="24">
        <f>'[1]MLŽ'!G21</f>
        <v>0.4375</v>
      </c>
      <c r="H82" s="24">
        <f>'[1]MLŽ'!H21</f>
        <v>0.4424652777777778</v>
      </c>
      <c r="I82" s="24">
        <f>'[1]MLŽ'!I21</f>
        <v>0.004965277777777777</v>
      </c>
      <c r="J82" s="25">
        <f>'[1]MLŽ'!J21</f>
        <v>0.0012037037037036513</v>
      </c>
    </row>
    <row r="83" spans="1:10" ht="12.75">
      <c r="A83" s="13">
        <f>'[1]MLŽ'!A22</f>
        <v>13</v>
      </c>
      <c r="B83" s="13">
        <f>'[1]MLŽ'!B22</f>
        <v>0</v>
      </c>
      <c r="C83" s="13">
        <f>'[1]MLŽ'!C22</f>
        <v>104</v>
      </c>
      <c r="D83" s="14" t="str">
        <f>'[1]MLŽ'!D22</f>
        <v>SVOBODOVÁ Eliška</v>
      </c>
      <c r="E83" s="14" t="str">
        <f>'[1]MLŽ'!E22</f>
        <v>KKL Hlinsko</v>
      </c>
      <c r="F83" s="13">
        <f>'[1]MLŽ'!F22</f>
        <v>1998</v>
      </c>
      <c r="G83" s="24">
        <f>'[1]MLŽ'!G22</f>
        <v>0.4375</v>
      </c>
      <c r="H83" s="24">
        <f>'[1]MLŽ'!H22</f>
        <v>0.4429513888888889</v>
      </c>
      <c r="I83" s="24">
        <f>'[1]MLŽ'!I22</f>
        <v>0.005451388888888908</v>
      </c>
      <c r="J83" s="25">
        <f>'[1]MLŽ'!J22</f>
        <v>0.001689814814814783</v>
      </c>
    </row>
    <row r="84" spans="1:10" ht="12.75">
      <c r="A84" s="13"/>
      <c r="B84" s="13"/>
      <c r="C84" s="13"/>
      <c r="D84" s="14"/>
      <c r="E84" s="14"/>
      <c r="F84" s="13"/>
      <c r="G84" s="24"/>
      <c r="H84" s="24"/>
      <c r="I84" s="24"/>
      <c r="J84" s="25"/>
    </row>
    <row r="85" spans="1:10" ht="12.75">
      <c r="A85" s="11" t="str">
        <f>'[1]DATA'!A15</f>
        <v>Mladší žáci - 1998-99</v>
      </c>
      <c r="B85" s="12"/>
      <c r="C85" s="13"/>
      <c r="D85" s="14"/>
      <c r="E85" s="1"/>
      <c r="F85" s="15"/>
      <c r="G85" s="16"/>
      <c r="H85" s="17"/>
      <c r="I85" s="13"/>
      <c r="J85" s="18" t="str">
        <f>'[1]DATA'!B15</f>
        <v>2000 m</v>
      </c>
    </row>
    <row r="86" spans="1:10" ht="12.75">
      <c r="A86" s="11"/>
      <c r="B86" s="12"/>
      <c r="C86" s="13"/>
      <c r="D86" s="14"/>
      <c r="E86" s="1"/>
      <c r="F86" s="15"/>
      <c r="G86" s="16"/>
      <c r="H86" s="17"/>
      <c r="I86" s="13"/>
      <c r="J86" s="18"/>
    </row>
    <row r="87" spans="1:10" ht="12.75">
      <c r="A87" s="19" t="s">
        <v>0</v>
      </c>
      <c r="B87" s="19"/>
      <c r="C87" s="19" t="s">
        <v>1</v>
      </c>
      <c r="D87" s="20" t="s">
        <v>4</v>
      </c>
      <c r="E87" s="20" t="s">
        <v>5</v>
      </c>
      <c r="F87" s="19" t="s">
        <v>10</v>
      </c>
      <c r="G87" s="21" t="s">
        <v>11</v>
      </c>
      <c r="H87" s="22" t="s">
        <v>12</v>
      </c>
      <c r="I87" s="19" t="s">
        <v>2</v>
      </c>
      <c r="J87" s="19" t="s">
        <v>3</v>
      </c>
    </row>
    <row r="88" spans="1:10" ht="12.75">
      <c r="A88" s="13">
        <f>'[1]MLŽ'!A27</f>
        <v>1</v>
      </c>
      <c r="B88" s="13">
        <f>'[1]MLŽ'!B27</f>
        <v>0</v>
      </c>
      <c r="C88" s="13">
        <f>'[1]MLŽ'!C27</f>
        <v>122</v>
      </c>
      <c r="D88" s="14" t="str">
        <f>'[1]MLŽ'!D27</f>
        <v>VONDRA Vojtěch</v>
      </c>
      <c r="E88" s="14" t="str">
        <f>'[1]MLŽ'!E27</f>
        <v>ISCAREX Česká Třebová</v>
      </c>
      <c r="F88" s="13">
        <f>'[1]MLŽ'!F27</f>
        <v>1998</v>
      </c>
      <c r="G88" s="24">
        <f>'[1]MLŽ'!G27</f>
        <v>0.4444444444444444</v>
      </c>
      <c r="H88" s="24">
        <f>'[1]MLŽ'!H27</f>
        <v>0.45039351851851855</v>
      </c>
      <c r="I88" s="24">
        <f>'[1]MLŽ'!I27</f>
        <v>0.005949074074074134</v>
      </c>
      <c r="J88" s="25">
        <f>'[1]MLŽ'!J27</f>
        <v>0</v>
      </c>
    </row>
    <row r="89" spans="1:10" ht="12.75">
      <c r="A89" s="13">
        <f>'[1]MLŽ'!A28</f>
        <v>2</v>
      </c>
      <c r="B89" s="13">
        <f>'[1]MLŽ'!B28</f>
        <v>0</v>
      </c>
      <c r="C89" s="13">
        <f>'[1]MLŽ'!C28</f>
        <v>138</v>
      </c>
      <c r="D89" s="14" t="str">
        <f>'[1]MLŽ'!D28</f>
        <v>POLÁK Daniel</v>
      </c>
      <c r="E89" s="14" t="str">
        <f>'[1]MLŽ'!E28</f>
        <v>Fenix Jeseník</v>
      </c>
      <c r="F89" s="13">
        <f>'[1]MLŽ'!F28</f>
        <v>1998</v>
      </c>
      <c r="G89" s="24">
        <f>'[1]MLŽ'!G28</f>
        <v>0.4444444444444444</v>
      </c>
      <c r="H89" s="24">
        <f>'[1]MLŽ'!H28</f>
        <v>0.4505208333333333</v>
      </c>
      <c r="I89" s="24">
        <f>'[1]MLŽ'!I28</f>
        <v>0.006076388888888895</v>
      </c>
      <c r="J89" s="25">
        <f>'[1]MLŽ'!J28</f>
        <v>0.0001273148148147607</v>
      </c>
    </row>
    <row r="90" spans="1:10" ht="12.75">
      <c r="A90" s="13">
        <f>'[1]MLŽ'!A29</f>
        <v>3</v>
      </c>
      <c r="B90" s="13">
        <f>'[1]MLŽ'!B29</f>
        <v>0</v>
      </c>
      <c r="C90" s="13">
        <f>'[1]MLŽ'!C29</f>
        <v>127</v>
      </c>
      <c r="D90" s="14" t="str">
        <f>'[1]MLŽ'!D29</f>
        <v>MACHÁČEK Vojtěch</v>
      </c>
      <c r="E90" s="14" t="str">
        <f>'[1]MLŽ'!E29</f>
        <v>Spartak OEZ Letohrad</v>
      </c>
      <c r="F90" s="13">
        <f>'[1]MLŽ'!F29</f>
        <v>1999</v>
      </c>
      <c r="G90" s="24">
        <f>'[1]MLŽ'!G29</f>
        <v>0.4444444444444444</v>
      </c>
      <c r="H90" s="24">
        <f>'[1]MLŽ'!H29</f>
        <v>0.45099537037037035</v>
      </c>
      <c r="I90" s="24">
        <f>'[1]MLŽ'!I29</f>
        <v>0.006550925925925932</v>
      </c>
      <c r="J90" s="25">
        <f>'[1]MLŽ'!J29</f>
        <v>0.0006018518518517979</v>
      </c>
    </row>
    <row r="91" spans="1:10" ht="12.75">
      <c r="A91" s="13">
        <f>'[1]MLŽ'!A30</f>
        <v>4</v>
      </c>
      <c r="B91" s="13">
        <f>'[1]MLŽ'!B30</f>
        <v>0</v>
      </c>
      <c r="C91" s="13">
        <f>'[1]MLŽ'!C30</f>
        <v>125</v>
      </c>
      <c r="D91" s="14" t="str">
        <f>'[1]MLŽ'!D30</f>
        <v>VEČEŘ Petr</v>
      </c>
      <c r="E91" s="14" t="str">
        <f>'[1]MLŽ'!E30</f>
        <v>Spartak OEZ Letohrad</v>
      </c>
      <c r="F91" s="13">
        <f>'[1]MLŽ'!F30</f>
        <v>1999</v>
      </c>
      <c r="G91" s="24">
        <f>'[1]MLŽ'!G30</f>
        <v>0.4444444444444444</v>
      </c>
      <c r="H91" s="24">
        <f>'[1]MLŽ'!H30</f>
        <v>0.4510300925925926</v>
      </c>
      <c r="I91" s="24">
        <f>'[1]MLŽ'!I30</f>
        <v>0.00658564814814816</v>
      </c>
      <c r="J91" s="25">
        <f>'[1]MLŽ'!J30</f>
        <v>0.0006365740740740256</v>
      </c>
    </row>
    <row r="92" spans="1:10" ht="12.75">
      <c r="A92" s="13">
        <f>'[1]MLŽ'!A31</f>
        <v>5</v>
      </c>
      <c r="B92" s="13">
        <f>'[1]MLŽ'!B31</f>
        <v>0</v>
      </c>
      <c r="C92" s="13">
        <f>'[1]MLŽ'!C31</f>
        <v>123</v>
      </c>
      <c r="D92" s="14" t="str">
        <f>'[1]MLŽ'!D31</f>
        <v>GREGORTA Jakub</v>
      </c>
      <c r="E92" s="14" t="str">
        <f>'[1]MLŽ'!E31</f>
        <v>Atletika Albrechtice</v>
      </c>
      <c r="F92" s="13">
        <f>'[1]MLŽ'!F31</f>
        <v>1998</v>
      </c>
      <c r="G92" s="24">
        <f>'[1]MLŽ'!G31</f>
        <v>0.4444444444444444</v>
      </c>
      <c r="H92" s="24">
        <f>'[1]MLŽ'!H31</f>
        <v>0.45114583333333336</v>
      </c>
      <c r="I92" s="24">
        <f>'[1]MLŽ'!I31</f>
        <v>0.006701388888888937</v>
      </c>
      <c r="J92" s="25">
        <f>'[1]MLŽ'!J31</f>
        <v>0.0007523148148148029</v>
      </c>
    </row>
    <row r="93" spans="1:10" ht="12.75">
      <c r="A93" s="13">
        <f>'[1]MLŽ'!A32</f>
        <v>6</v>
      </c>
      <c r="B93" s="13">
        <f>'[1]MLŽ'!B32</f>
        <v>0</v>
      </c>
      <c r="C93" s="13">
        <f>'[1]MLŽ'!C32</f>
        <v>135</v>
      </c>
      <c r="D93" s="14" t="str">
        <f>'[1]MLŽ'!D32</f>
        <v>ŽALČÍK Kim</v>
      </c>
      <c r="E93" s="14" t="str">
        <f>'[1]MLŽ'!E32</f>
        <v>Fenix Jeseník</v>
      </c>
      <c r="F93" s="13">
        <f>'[1]MLŽ'!F32</f>
        <v>1999</v>
      </c>
      <c r="G93" s="24">
        <f>'[1]MLŽ'!G32</f>
        <v>0.4444444444444444</v>
      </c>
      <c r="H93" s="24">
        <f>'[1]MLŽ'!H32</f>
        <v>0.45118055555555553</v>
      </c>
      <c r="I93" s="24">
        <f>'[1]MLŽ'!I32</f>
        <v>0.006736111111111109</v>
      </c>
      <c r="J93" s="25">
        <f>'[1]MLŽ'!J32</f>
        <v>0.000787037037036975</v>
      </c>
    </row>
    <row r="94" spans="1:10" ht="12.75">
      <c r="A94" s="13">
        <f>'[1]MLŽ'!A33</f>
        <v>7</v>
      </c>
      <c r="B94" s="13">
        <f>'[1]MLŽ'!B33</f>
        <v>0</v>
      </c>
      <c r="C94" s="13">
        <f>'[1]MLŽ'!C33</f>
        <v>129</v>
      </c>
      <c r="D94" s="14" t="str">
        <f>'[1]MLŽ'!D33</f>
        <v>BÍŠKO Patrik</v>
      </c>
      <c r="E94" s="14" t="str">
        <f>'[1]MLŽ'!E33</f>
        <v>KKL Hlinsko</v>
      </c>
      <c r="F94" s="13">
        <f>'[1]MLŽ'!F33</f>
        <v>1998</v>
      </c>
      <c r="G94" s="24">
        <f>'[1]MLŽ'!G33</f>
        <v>0.4444444444444444</v>
      </c>
      <c r="H94" s="24">
        <f>'[1]MLŽ'!H33</f>
        <v>0.451261574074074</v>
      </c>
      <c r="I94" s="24">
        <f>'[1]MLŽ'!I33</f>
        <v>0.0068171296296296036</v>
      </c>
      <c r="J94" s="25">
        <f>'[1]MLŽ'!J33</f>
        <v>0.0008680555555554692</v>
      </c>
    </row>
    <row r="95" spans="1:10" ht="12.75">
      <c r="A95" s="13">
        <f>'[1]MLŽ'!A34</f>
        <v>8</v>
      </c>
      <c r="B95" s="13">
        <f>'[1]MLŽ'!B34</f>
        <v>0</v>
      </c>
      <c r="C95" s="13">
        <f>'[1]MLŽ'!C34</f>
        <v>134</v>
      </c>
      <c r="D95" s="14" t="str">
        <f>'[1]MLŽ'!D34</f>
        <v>VODÁK Ondřej</v>
      </c>
      <c r="E95" s="14" t="str">
        <f>'[1]MLŽ'!E34</f>
        <v>Fenix Jeseník</v>
      </c>
      <c r="F95" s="13">
        <f>'[1]MLŽ'!F34</f>
        <v>1999</v>
      </c>
      <c r="G95" s="24">
        <f>'[1]MLŽ'!G34</f>
        <v>0.4444444444444444</v>
      </c>
      <c r="H95" s="24">
        <f>'[1]MLŽ'!H34</f>
        <v>0.45134259259259263</v>
      </c>
      <c r="I95" s="24">
        <f>'[1]MLŽ'!I34</f>
        <v>0.006898148148148209</v>
      </c>
      <c r="J95" s="25">
        <f>'[1]MLŽ'!J34</f>
        <v>0.0009490740740740744</v>
      </c>
    </row>
    <row r="96" spans="1:10" ht="12.75">
      <c r="A96" s="13">
        <f>'[1]MLŽ'!A35</f>
        <v>9</v>
      </c>
      <c r="B96" s="13">
        <f>'[1]MLŽ'!B35</f>
        <v>0</v>
      </c>
      <c r="C96" s="13">
        <f>'[1]MLŽ'!C35</f>
        <v>121</v>
      </c>
      <c r="D96" s="14" t="str">
        <f>'[1]MLŽ'!D35</f>
        <v>KALOUS Tomáš</v>
      </c>
      <c r="E96" s="14" t="str">
        <f>'[1]MLŽ'!E35</f>
        <v>TJ Mars Svratka</v>
      </c>
      <c r="F96" s="13">
        <f>'[1]MLŽ'!F35</f>
        <v>1998</v>
      </c>
      <c r="G96" s="24">
        <f>'[1]MLŽ'!G35</f>
        <v>0.4444444444444444</v>
      </c>
      <c r="H96" s="24">
        <f>'[1]MLŽ'!H35</f>
        <v>0.4515509259259259</v>
      </c>
      <c r="I96" s="24">
        <f>'[1]MLŽ'!I35</f>
        <v>0.007106481481481464</v>
      </c>
      <c r="J96" s="25">
        <f>'[1]MLŽ'!J35</f>
        <v>0.0011574074074073293</v>
      </c>
    </row>
    <row r="97" spans="1:10" ht="12.75">
      <c r="A97" s="13">
        <f>'[1]MLŽ'!A36</f>
        <v>10</v>
      </c>
      <c r="B97" s="13">
        <f>'[1]MLŽ'!B36</f>
        <v>0</v>
      </c>
      <c r="C97" s="13">
        <f>'[1]MLŽ'!C36</f>
        <v>130</v>
      </c>
      <c r="D97" s="14" t="str">
        <f>'[1]MLŽ'!D36</f>
        <v>TKADLEC Jan</v>
      </c>
      <c r="E97" s="14" t="str">
        <f>'[1]MLŽ'!E36</f>
        <v>KKL Hlinsko</v>
      </c>
      <c r="F97" s="13">
        <f>'[1]MLŽ'!F36</f>
        <v>1998</v>
      </c>
      <c r="G97" s="24">
        <f>'[1]MLŽ'!G36</f>
        <v>0.4444444444444444</v>
      </c>
      <c r="H97" s="24">
        <f>'[1]MLŽ'!H36</f>
        <v>0.4516898148148148</v>
      </c>
      <c r="I97" s="24">
        <f>'[1]MLŽ'!I36</f>
        <v>0.007245370370370374</v>
      </c>
      <c r="J97" s="25">
        <f>'[1]MLŽ'!J36</f>
        <v>0.0012962962962962399</v>
      </c>
    </row>
    <row r="98" spans="1:10" ht="12.75">
      <c r="A98" s="13">
        <f>'[1]MLŽ'!A37</f>
        <v>11</v>
      </c>
      <c r="B98" s="13">
        <f>'[1]MLŽ'!B37</f>
        <v>0</v>
      </c>
      <c r="C98" s="13">
        <f>'[1]MLŽ'!C37</f>
        <v>128</v>
      </c>
      <c r="D98" s="14" t="str">
        <f>'[1]MLŽ'!D37</f>
        <v>STEHNO Filip</v>
      </c>
      <c r="E98" s="14" t="str">
        <f>'[1]MLŽ'!E37</f>
        <v>KKL Hlinsko</v>
      </c>
      <c r="F98" s="13">
        <f>'[1]MLŽ'!F37</f>
        <v>1999</v>
      </c>
      <c r="G98" s="24">
        <f>'[1]MLŽ'!G37</f>
        <v>0.4444444444444444</v>
      </c>
      <c r="H98" s="24">
        <f>'[1]MLŽ'!H37</f>
        <v>0.45196759259259256</v>
      </c>
      <c r="I98" s="24">
        <f>'[1]MLŽ'!I37</f>
        <v>0.00752314814814814</v>
      </c>
      <c r="J98" s="25">
        <f>'[1]MLŽ'!J37</f>
        <v>0.0015740740740740056</v>
      </c>
    </row>
    <row r="99" spans="1:10" ht="12.75">
      <c r="A99" s="13">
        <f>'[1]MLŽ'!A38</f>
        <v>12</v>
      </c>
      <c r="B99" s="13">
        <f>'[1]MLŽ'!B38</f>
        <v>0</v>
      </c>
      <c r="C99" s="13">
        <f>'[1]MLŽ'!C38</f>
        <v>133</v>
      </c>
      <c r="D99" s="14" t="str">
        <f>'[1]MLŽ'!D38</f>
        <v>BŘENEK Václav</v>
      </c>
      <c r="E99" s="14" t="str">
        <f>'[1]MLŽ'!E38</f>
        <v>Fenix Jeseník</v>
      </c>
      <c r="F99" s="13">
        <f>'[1]MLŽ'!F38</f>
        <v>1999</v>
      </c>
      <c r="G99" s="24">
        <f>'[1]MLŽ'!G38</f>
        <v>0.4444444444444444</v>
      </c>
      <c r="H99" s="24">
        <f>'[1]MLŽ'!H38</f>
        <v>0.4521875</v>
      </c>
      <c r="I99" s="24">
        <f>'[1]MLŽ'!I38</f>
        <v>0.0077430555555556</v>
      </c>
      <c r="J99" s="25">
        <f>'[1]MLŽ'!J38</f>
        <v>0.0017939814814814659</v>
      </c>
    </row>
    <row r="100" spans="1:10" ht="12.75">
      <c r="A100" s="13">
        <f>'[1]MLŽ'!A39</f>
        <v>13</v>
      </c>
      <c r="B100" s="13">
        <f>'[1]MLŽ'!B39</f>
        <v>0</v>
      </c>
      <c r="C100" s="13">
        <f>'[1]MLŽ'!C39</f>
        <v>131</v>
      </c>
      <c r="D100" s="14" t="str">
        <f>'[1]MLŽ'!D39</f>
        <v>KUCHEJDA Jakub</v>
      </c>
      <c r="E100" s="14" t="str">
        <f>'[1]MLŽ'!E39</f>
        <v>Fenix Jeseník</v>
      </c>
      <c r="F100" s="13">
        <f>'[1]MLŽ'!F39</f>
        <v>1999</v>
      </c>
      <c r="G100" s="24">
        <f>'[1]MLŽ'!G39</f>
        <v>0.4444444444444444</v>
      </c>
      <c r="H100" s="24">
        <f>'[1]MLŽ'!H39</f>
        <v>0.4529861111111111</v>
      </c>
      <c r="I100" s="24">
        <f>'[1]MLŽ'!I39</f>
        <v>0.00854166666666667</v>
      </c>
      <c r="J100" s="25">
        <f>'[1]MLŽ'!J39</f>
        <v>0.0025925925925925353</v>
      </c>
    </row>
    <row r="101" spans="1:10" ht="12.75">
      <c r="A101" s="13">
        <f>'[1]MLŽ'!A40</f>
        <v>14</v>
      </c>
      <c r="B101" s="13">
        <f>'[1]MLŽ'!B40</f>
        <v>0</v>
      </c>
      <c r="C101" s="13">
        <f>'[1]MLŽ'!C40</f>
        <v>126</v>
      </c>
      <c r="D101" s="14" t="str">
        <f>'[1]MLŽ'!D40</f>
        <v>SUCHODOL Mikuláš</v>
      </c>
      <c r="E101" s="14" t="str">
        <f>'[1]MLŽ'!E40</f>
        <v>Spartak OEZ Letohrad</v>
      </c>
      <c r="F101" s="13">
        <f>'[1]MLŽ'!F40</f>
        <v>1998</v>
      </c>
      <c r="G101" s="24">
        <f>'[1]MLŽ'!G40</f>
        <v>0.4444444444444444</v>
      </c>
      <c r="H101" s="24">
        <f>'[1]MLŽ'!H40</f>
        <v>0.45315972222222217</v>
      </c>
      <c r="I101" s="24">
        <f>'[1]MLŽ'!I40</f>
        <v>0.008715277777777752</v>
      </c>
      <c r="J101" s="25">
        <f>'[1]MLŽ'!J40</f>
        <v>0.002766203703703618</v>
      </c>
    </row>
    <row r="102" spans="1:10" ht="12.75">
      <c r="A102" s="13"/>
      <c r="B102" s="13">
        <f>'[1]MLŽ'!B41</f>
        <v>0</v>
      </c>
      <c r="C102" s="13">
        <f>'[1]MLŽ'!C41</f>
        <v>132</v>
      </c>
      <c r="D102" s="14" t="str">
        <f>'[1]MLŽ'!D41</f>
        <v>HONDL Dominik</v>
      </c>
      <c r="E102" s="14" t="str">
        <f>'[1]MLŽ'!E41</f>
        <v>Fenix Jeseník</v>
      </c>
      <c r="F102" s="13">
        <f>'[1]MLŽ'!F41</f>
        <v>1999</v>
      </c>
      <c r="G102" s="24">
        <f>'[1]MLŽ'!G41</f>
        <v>0.4444444444444444</v>
      </c>
      <c r="H102" s="24" t="str">
        <f>'[1]MLŽ'!H41</f>
        <v>Disk.</v>
      </c>
      <c r="I102" s="39" t="s">
        <v>14</v>
      </c>
      <c r="J102" s="39"/>
    </row>
    <row r="103" spans="1:10" ht="12.75">
      <c r="A103" s="13"/>
      <c r="B103" s="13"/>
      <c r="C103" s="13"/>
      <c r="D103" s="14"/>
      <c r="E103" s="14"/>
      <c r="F103" s="13"/>
      <c r="G103" s="24"/>
      <c r="H103" s="24"/>
      <c r="I103" s="24"/>
      <c r="J103" s="25"/>
    </row>
    <row r="104" spans="1:10" ht="12.75">
      <c r="A104" s="11" t="str">
        <f>'[1]DATA'!A16</f>
        <v>Starší žákyně - 1996-97</v>
      </c>
      <c r="B104" s="12"/>
      <c r="C104" s="13"/>
      <c r="D104" s="14"/>
      <c r="E104" s="1"/>
      <c r="F104" s="15"/>
      <c r="G104" s="16"/>
      <c r="H104" s="17"/>
      <c r="I104" s="13"/>
      <c r="J104" s="18" t="str">
        <f>'[1]DATA'!B16</f>
        <v>2000 m </v>
      </c>
    </row>
    <row r="105" spans="1:10" ht="12.75">
      <c r="A105" s="11"/>
      <c r="B105" s="12"/>
      <c r="C105" s="13"/>
      <c r="D105" s="14"/>
      <c r="E105" s="1"/>
      <c r="F105" s="15"/>
      <c r="G105" s="16"/>
      <c r="H105" s="17"/>
      <c r="I105" s="13"/>
      <c r="J105" s="18"/>
    </row>
    <row r="106" spans="1:10" ht="12.75">
      <c r="A106" s="19" t="s">
        <v>0</v>
      </c>
      <c r="B106" s="19"/>
      <c r="C106" s="19" t="s">
        <v>1</v>
      </c>
      <c r="D106" s="20" t="s">
        <v>4</v>
      </c>
      <c r="E106" s="20" t="s">
        <v>5</v>
      </c>
      <c r="F106" s="19" t="s">
        <v>10</v>
      </c>
      <c r="G106" s="21" t="s">
        <v>11</v>
      </c>
      <c r="H106" s="22" t="s">
        <v>12</v>
      </c>
      <c r="I106" s="19" t="s">
        <v>2</v>
      </c>
      <c r="J106" s="19" t="s">
        <v>3</v>
      </c>
    </row>
    <row r="107" spans="1:10" ht="12.75">
      <c r="A107" s="13">
        <f>'[1]STŽ'!A10</f>
        <v>1</v>
      </c>
      <c r="B107" s="13">
        <f>'[1]STŽ'!B10</f>
        <v>0</v>
      </c>
      <c r="C107" s="13">
        <f>'[1]STŽ'!C10</f>
        <v>165</v>
      </c>
      <c r="D107" s="14" t="str">
        <f>'[1]STŽ'!D10</f>
        <v>STRÁNSKÁ Michaela</v>
      </c>
      <c r="E107" s="14" t="str">
        <f>'[1]STŽ'!E10</f>
        <v>ISCAREX Česká Třebová</v>
      </c>
      <c r="F107" s="13">
        <f>'[1]STŽ'!F10</f>
        <v>1997</v>
      </c>
      <c r="G107" s="13">
        <f>'[1]STŽ'!G10</f>
        <v>0.4513888888888889</v>
      </c>
      <c r="H107" s="13">
        <f>'[1]STŽ'!H10</f>
        <v>0.45743055555555556</v>
      </c>
      <c r="I107" s="24">
        <f>'[1]STŽ'!I10</f>
        <v>0.006041666666666667</v>
      </c>
      <c r="J107" s="24">
        <f>'[1]STŽ'!J10</f>
        <v>0</v>
      </c>
    </row>
    <row r="108" spans="1:10" ht="12.75">
      <c r="A108" s="13">
        <f>'[1]STŽ'!A11</f>
        <v>2</v>
      </c>
      <c r="B108" s="13">
        <f>'[1]STŽ'!B11</f>
        <v>0</v>
      </c>
      <c r="C108" s="13">
        <f>'[1]STŽ'!C11</f>
        <v>160</v>
      </c>
      <c r="D108" s="14" t="str">
        <f>'[1]STŽ'!D11</f>
        <v>TKADLECOVÁ Anna</v>
      </c>
      <c r="E108" s="14" t="str">
        <f>'[1]STŽ'!E11</f>
        <v>KKL Hlinsko</v>
      </c>
      <c r="F108" s="13">
        <f>'[1]STŽ'!F11</f>
        <v>1996</v>
      </c>
      <c r="G108" s="13">
        <f>'[1]STŽ'!G11</f>
        <v>0.4513888888888889</v>
      </c>
      <c r="H108" s="13">
        <f>'[1]STŽ'!H11</f>
        <v>0.4574421296296296</v>
      </c>
      <c r="I108" s="24">
        <f>'[1]STŽ'!I11</f>
        <v>0.006053240740740706</v>
      </c>
      <c r="J108" s="24">
        <f>'[1]STŽ'!J11</f>
        <v>1.1574074074038876E-05</v>
      </c>
    </row>
    <row r="109" spans="1:10" ht="12.75">
      <c r="A109" s="13">
        <f>'[1]STŽ'!A12</f>
        <v>3</v>
      </c>
      <c r="B109" s="13">
        <f>'[1]STŽ'!B12</f>
        <v>0</v>
      </c>
      <c r="C109" s="13">
        <f>'[1]STŽ'!C12</f>
        <v>164</v>
      </c>
      <c r="D109" s="14" t="str">
        <f>'[1]STŽ'!D12</f>
        <v>HANOUŠOVÁ Veronika</v>
      </c>
      <c r="E109" s="14" t="str">
        <f>'[1]STŽ'!E12</f>
        <v>AC Choceň</v>
      </c>
      <c r="F109" s="13">
        <f>'[1]STŽ'!F12</f>
        <v>1997</v>
      </c>
      <c r="G109" s="13">
        <f>'[1]STŽ'!G12</f>
        <v>0.4513888888888889</v>
      </c>
      <c r="H109" s="13">
        <f>'[1]STŽ'!H12</f>
        <v>0.4575694444444445</v>
      </c>
      <c r="I109" s="24">
        <f>'[1]STŽ'!I12</f>
        <v>0.006180555555555578</v>
      </c>
      <c r="J109" s="24">
        <f>'[1]STŽ'!J12</f>
        <v>0.0001388888888889106</v>
      </c>
    </row>
    <row r="110" spans="1:10" ht="12.75">
      <c r="A110" s="13">
        <f>'[1]STŽ'!A13</f>
        <v>4</v>
      </c>
      <c r="B110" s="13">
        <f>'[1]STŽ'!B13</f>
        <v>0</v>
      </c>
      <c r="C110" s="13">
        <f>'[1]STŽ'!C13</f>
        <v>153</v>
      </c>
      <c r="D110" s="14" t="str">
        <f>'[1]STŽ'!D13</f>
        <v>FÁBEROVÁ Zuzana</v>
      </c>
      <c r="E110" s="14" t="str">
        <f>'[1]STŽ'!E13</f>
        <v>Spartak OEZ Letohrad</v>
      </c>
      <c r="F110" s="13">
        <f>'[1]STŽ'!F13</f>
        <v>1996</v>
      </c>
      <c r="G110" s="13">
        <f>'[1]STŽ'!G13</f>
        <v>0.4513888888888889</v>
      </c>
      <c r="H110" s="13">
        <f>'[1]STŽ'!H13</f>
        <v>0.4578125</v>
      </c>
      <c r="I110" s="24">
        <f>'[1]STŽ'!I13</f>
        <v>0.006423611111111116</v>
      </c>
      <c r="J110" s="24">
        <f>'[1]STŽ'!J13</f>
        <v>0.00038194444444444864</v>
      </c>
    </row>
    <row r="111" spans="1:10" ht="12.75">
      <c r="A111" s="13">
        <f>'[1]STŽ'!A14</f>
        <v>5</v>
      </c>
      <c r="B111" s="13">
        <f>'[1]STŽ'!B14</f>
        <v>0</v>
      </c>
      <c r="C111" s="13">
        <f>'[1]STŽ'!C14</f>
        <v>156</v>
      </c>
      <c r="D111" s="14" t="str">
        <f>'[1]STŽ'!D14</f>
        <v>NOVOTNÁ Dora</v>
      </c>
      <c r="E111" s="14" t="str">
        <f>'[1]STŽ'!E14</f>
        <v>Spartak OEZ Letohrad</v>
      </c>
      <c r="F111" s="13">
        <f>'[1]STŽ'!F14</f>
        <v>1997</v>
      </c>
      <c r="G111" s="13">
        <f>'[1]STŽ'!G14</f>
        <v>0.4513888888888889</v>
      </c>
      <c r="H111" s="13">
        <f>'[1]STŽ'!H14</f>
        <v>0.4579166666666667</v>
      </c>
      <c r="I111" s="24">
        <f>'[1]STŽ'!I14</f>
        <v>0.006527777777777799</v>
      </c>
      <c r="J111" s="24">
        <f>'[1]STŽ'!J14</f>
        <v>0.0004861111111111316</v>
      </c>
    </row>
    <row r="112" spans="1:10" ht="12.75">
      <c r="A112" s="13">
        <f>'[1]STŽ'!A15</f>
        <v>6</v>
      </c>
      <c r="B112" s="13">
        <f>'[1]STŽ'!B15</f>
        <v>0</v>
      </c>
      <c r="C112" s="13">
        <f>'[1]STŽ'!C15</f>
        <v>157</v>
      </c>
      <c r="D112" s="14" t="str">
        <f>'[1]STŽ'!D15</f>
        <v>MAŘÍKOVÁ Simona</v>
      </c>
      <c r="E112" s="14" t="str">
        <f>'[1]STŽ'!E15</f>
        <v>Spartak OEZ Letohrad</v>
      </c>
      <c r="F112" s="13">
        <f>'[1]STŽ'!F15</f>
        <v>1996</v>
      </c>
      <c r="G112" s="13">
        <f>'[1]STŽ'!G15</f>
        <v>0.4513888888888889</v>
      </c>
      <c r="H112" s="13">
        <f>'[1]STŽ'!H15</f>
        <v>0.4579398148148148</v>
      </c>
      <c r="I112" s="24">
        <f>'[1]STŽ'!I15</f>
        <v>0.006550925925925932</v>
      </c>
      <c r="J112" s="24">
        <f>'[1]STŽ'!J15</f>
        <v>0.0005092592592592649</v>
      </c>
    </row>
    <row r="113" spans="1:10" ht="12.75">
      <c r="A113" s="13">
        <f>'[1]STŽ'!A16</f>
        <v>7</v>
      </c>
      <c r="B113" s="13">
        <f>'[1]STŽ'!B16</f>
        <v>0</v>
      </c>
      <c r="C113" s="13">
        <f>'[1]STŽ'!C16</f>
        <v>159</v>
      </c>
      <c r="D113" s="14" t="str">
        <f>'[1]STŽ'!D16</f>
        <v>REMEŠOVÁ Denisa</v>
      </c>
      <c r="E113" s="14" t="str">
        <f>'[1]STŽ'!E16</f>
        <v>KKL Hlinsko</v>
      </c>
      <c r="F113" s="13">
        <f>'[1]STŽ'!F16</f>
        <v>1997</v>
      </c>
      <c r="G113" s="13">
        <f>'[1]STŽ'!G16</f>
        <v>0.4513888888888889</v>
      </c>
      <c r="H113" s="13">
        <f>'[1]STŽ'!H16</f>
        <v>0.457974537037037</v>
      </c>
      <c r="I113" s="24">
        <f>'[1]STŽ'!I16</f>
        <v>0.006585648148148104</v>
      </c>
      <c r="J113" s="24">
        <f>'[1]STŽ'!J16</f>
        <v>0.000543981481481437</v>
      </c>
    </row>
    <row r="114" spans="1:10" ht="12.75">
      <c r="A114" s="13">
        <f>'[1]STŽ'!A17</f>
        <v>8</v>
      </c>
      <c r="B114" s="13">
        <f>'[1]STŽ'!B17</f>
        <v>0</v>
      </c>
      <c r="C114" s="13">
        <f>'[1]STŽ'!C17</f>
        <v>161</v>
      </c>
      <c r="D114" s="14" t="str">
        <f>'[1]STŽ'!D17</f>
        <v>POULÍKOVÁ Tereza</v>
      </c>
      <c r="E114" s="14" t="str">
        <f>'[1]STŽ'!E17</f>
        <v>Fenix Jeseník</v>
      </c>
      <c r="F114" s="13">
        <f>'[1]STŽ'!F17</f>
        <v>1997</v>
      </c>
      <c r="G114" s="13">
        <f>'[1]STŽ'!G17</f>
        <v>0.4513888888888889</v>
      </c>
      <c r="H114" s="13">
        <f>'[1]STŽ'!H17</f>
        <v>0.4581018518518518</v>
      </c>
      <c r="I114" s="24">
        <f>'[1]STŽ'!I17</f>
        <v>0.006712962962962921</v>
      </c>
      <c r="J114" s="24">
        <f>'[1]STŽ'!J17</f>
        <v>0.0006712962962962532</v>
      </c>
    </row>
    <row r="115" spans="1:10" ht="12.75">
      <c r="A115" s="13">
        <f>'[1]STŽ'!A18</f>
        <v>9</v>
      </c>
      <c r="B115" s="13">
        <f>'[1]STŽ'!B18</f>
        <v>0</v>
      </c>
      <c r="C115" s="13">
        <f>'[1]STŽ'!C18</f>
        <v>158</v>
      </c>
      <c r="D115" s="14" t="str">
        <f>'[1]STŽ'!D18</f>
        <v>Kovačičivá Kateřina </v>
      </c>
      <c r="E115" s="14" t="str">
        <f>'[1]STŽ'!E18</f>
        <v>SK Nové Město na Moravě</v>
      </c>
      <c r="F115" s="13">
        <f>'[1]STŽ'!F18</f>
        <v>1996</v>
      </c>
      <c r="G115" s="13">
        <f>'[1]STŽ'!G18</f>
        <v>0.4513888888888889</v>
      </c>
      <c r="H115" s="13">
        <f>'[1]STŽ'!H18</f>
        <v>0.45826388888888886</v>
      </c>
      <c r="I115" s="24">
        <f>'[1]STŽ'!I18</f>
        <v>0.0068749999999999645</v>
      </c>
      <c r="J115" s="24">
        <f>'[1]STŽ'!J18</f>
        <v>0.0008333333333332971</v>
      </c>
    </row>
    <row r="116" spans="1:10" ht="12.75">
      <c r="A116" s="13">
        <f>'[1]STŽ'!A19</f>
        <v>10</v>
      </c>
      <c r="B116" s="13">
        <f>'[1]STŽ'!B19</f>
        <v>0</v>
      </c>
      <c r="C116" s="13">
        <f>'[1]STŽ'!C19</f>
        <v>155</v>
      </c>
      <c r="D116" s="14" t="str">
        <f>'[1]STŽ'!D19</f>
        <v>KOPECKÁ Simona</v>
      </c>
      <c r="E116" s="14" t="str">
        <f>'[1]STŽ'!E19</f>
        <v>Spartak OEZ Letohrad</v>
      </c>
      <c r="F116" s="13">
        <f>'[1]STŽ'!F19</f>
        <v>1997</v>
      </c>
      <c r="G116" s="13">
        <f>'[1]STŽ'!G19</f>
        <v>0.4513888888888889</v>
      </c>
      <c r="H116" s="13">
        <f>'[1]STŽ'!H19</f>
        <v>0.45842592592592596</v>
      </c>
      <c r="I116" s="24">
        <f>'[1]STŽ'!I19</f>
        <v>0.007037037037037064</v>
      </c>
      <c r="J116" s="24">
        <f>'[1]STŽ'!J19</f>
        <v>0.0009953703703703964</v>
      </c>
    </row>
    <row r="117" spans="1:10" ht="12.75">
      <c r="A117" s="13">
        <f>'[1]STŽ'!A20</f>
        <v>11</v>
      </c>
      <c r="B117" s="13">
        <f>'[1]STŽ'!B20</f>
        <v>0</v>
      </c>
      <c r="C117" s="13">
        <f>'[1]STŽ'!C20</f>
        <v>162</v>
      </c>
      <c r="D117" s="14" t="str">
        <f>'[1]STŽ'!D20</f>
        <v>LUKÁČOVÁ Monika</v>
      </c>
      <c r="E117" s="14" t="str">
        <f>'[1]STŽ'!E20</f>
        <v>Fenix Jeseník</v>
      </c>
      <c r="F117" s="13">
        <f>'[1]STŽ'!F20</f>
        <v>1996</v>
      </c>
      <c r="G117" s="13">
        <f>'[1]STŽ'!G20</f>
        <v>0.4513888888888889</v>
      </c>
      <c r="H117" s="13">
        <f>'[1]STŽ'!H20</f>
        <v>0.45850694444444445</v>
      </c>
      <c r="I117" s="24">
        <f>'[1]STŽ'!I20</f>
        <v>0.007118055555555558</v>
      </c>
      <c r="J117" s="24">
        <f>'[1]STŽ'!J20</f>
        <v>0.0010763888888888906</v>
      </c>
    </row>
    <row r="118" spans="1:10" ht="12.75">
      <c r="A118" s="13">
        <f>'[1]STŽ'!A21</f>
        <v>12</v>
      </c>
      <c r="B118" s="13">
        <f>'[1]STŽ'!B21</f>
        <v>0</v>
      </c>
      <c r="C118" s="13">
        <f>'[1]STŽ'!C21</f>
        <v>148</v>
      </c>
      <c r="D118" s="14" t="str">
        <f>'[1]STŽ'!D21</f>
        <v>ŠVANDOVÁ Barbora</v>
      </c>
      <c r="E118" s="14" t="str">
        <f>'[1]STŽ'!E21</f>
        <v>TJ Mars Svratka</v>
      </c>
      <c r="F118" s="13">
        <f>'[1]STŽ'!F21</f>
        <v>1997</v>
      </c>
      <c r="G118" s="13">
        <f>'[1]STŽ'!G21</f>
        <v>0.4513888888888889</v>
      </c>
      <c r="H118" s="13">
        <f>'[1]STŽ'!H21</f>
        <v>0.4594444444444445</v>
      </c>
      <c r="I118" s="24">
        <f>'[1]STŽ'!I21</f>
        <v>0.008055555555555594</v>
      </c>
      <c r="J118" s="24">
        <f>'[1]STŽ'!J21</f>
        <v>0.002013888888888926</v>
      </c>
    </row>
    <row r="119" spans="1:10" ht="12.75">
      <c r="A119" s="13">
        <f>'[1]STŽ'!A22</f>
        <v>13</v>
      </c>
      <c r="B119" s="13">
        <f>'[1]STŽ'!B22</f>
        <v>0</v>
      </c>
      <c r="C119" s="13">
        <f>'[1]STŽ'!C22</f>
        <v>152</v>
      </c>
      <c r="D119" s="14" t="str">
        <f>'[1]STŽ'!D22</f>
        <v>MAT´ÁKOVÁ Nela</v>
      </c>
      <c r="E119" s="14" t="str">
        <f>'[1]STŽ'!E22</f>
        <v>Boat Klub Dolní Čermná</v>
      </c>
      <c r="F119" s="13">
        <f>'[1]STŽ'!F22</f>
        <v>1996</v>
      </c>
      <c r="G119" s="13">
        <f>'[1]STŽ'!G22</f>
        <v>0.4513888888888889</v>
      </c>
      <c r="H119" s="13">
        <f>'[1]STŽ'!H22</f>
        <v>0.45971064814814816</v>
      </c>
      <c r="I119" s="24">
        <f>'[1]STŽ'!I22</f>
        <v>0.008321759259259265</v>
      </c>
      <c r="J119" s="24">
        <f>'[1]STŽ'!J22</f>
        <v>0.0022800925925925974</v>
      </c>
    </row>
    <row r="120" spans="1:10" ht="12.75">
      <c r="A120" s="13">
        <f>'[1]STŽ'!A23</f>
        <v>14</v>
      </c>
      <c r="B120" s="13">
        <f>'[1]STŽ'!B23</f>
        <v>0</v>
      </c>
      <c r="C120" s="13">
        <f>'[1]STŽ'!C23</f>
        <v>154</v>
      </c>
      <c r="D120" s="14" t="str">
        <f>'[1]STŽ'!D23</f>
        <v>FAJFROVÁ Markéta</v>
      </c>
      <c r="E120" s="14" t="str">
        <f>'[1]STŽ'!E23</f>
        <v>Spartak OEZ Letohrad</v>
      </c>
      <c r="F120" s="13">
        <f>'[1]STŽ'!F23</f>
        <v>1997</v>
      </c>
      <c r="G120" s="13">
        <f>'[1]STŽ'!G23</f>
        <v>0.4513888888888889</v>
      </c>
      <c r="H120" s="13">
        <f>'[1]STŽ'!H23</f>
        <v>0.4605439814814815</v>
      </c>
      <c r="I120" s="24">
        <f>'[1]STŽ'!I23</f>
        <v>0.009155092592592617</v>
      </c>
      <c r="J120" s="24">
        <f>'[1]STŽ'!J23</f>
        <v>0.00311342592592595</v>
      </c>
    </row>
    <row r="121" spans="1:10" ht="12.75">
      <c r="A121" s="13"/>
      <c r="B121" s="13">
        <f>'[1]STŽ'!B24</f>
        <v>0</v>
      </c>
      <c r="C121" s="13">
        <f>'[1]STŽ'!C24</f>
        <v>163</v>
      </c>
      <c r="D121" s="14" t="str">
        <f>'[1]STŽ'!D24</f>
        <v>KOLOMAZNÍKOVÁ Klára</v>
      </c>
      <c r="E121" s="14" t="str">
        <f>'[1]STŽ'!E24</f>
        <v>Fenix Jeseník</v>
      </c>
      <c r="F121" s="13">
        <f>'[1]STŽ'!F24</f>
        <v>1996</v>
      </c>
      <c r="G121" s="13">
        <f>'[1]STŽ'!G24</f>
        <v>0.4513888888888889</v>
      </c>
      <c r="H121" s="13" t="str">
        <f>'[1]STŽ'!H24</f>
        <v>Disk. (nedodržení tratě)</v>
      </c>
      <c r="I121" s="39" t="s">
        <v>14</v>
      </c>
      <c r="J121" s="39"/>
    </row>
    <row r="122" spans="1:10" ht="12.75">
      <c r="A122" s="13"/>
      <c r="B122" s="13"/>
      <c r="C122" s="13"/>
      <c r="D122" s="14"/>
      <c r="E122" s="14"/>
      <c r="F122" s="13"/>
      <c r="G122" s="24"/>
      <c r="H122" s="24"/>
      <c r="I122" s="24"/>
      <c r="J122" s="25"/>
    </row>
    <row r="123" spans="1:10" ht="12.75">
      <c r="A123" s="11" t="str">
        <f>'[1]DATA'!A17</f>
        <v>Starší žáci - 1996-97</v>
      </c>
      <c r="B123" s="12"/>
      <c r="C123" s="13"/>
      <c r="D123" s="14"/>
      <c r="E123" s="1"/>
      <c r="F123" s="15"/>
      <c r="G123" s="16"/>
      <c r="H123" s="17"/>
      <c r="I123" s="13"/>
      <c r="J123" s="18" t="str">
        <f>'[1]DATA'!B17</f>
        <v>3000 m </v>
      </c>
    </row>
    <row r="124" spans="1:10" ht="12.75">
      <c r="A124" s="11"/>
      <c r="B124" s="12"/>
      <c r="C124" s="13"/>
      <c r="D124" s="14"/>
      <c r="E124" s="1"/>
      <c r="F124" s="15"/>
      <c r="G124" s="16"/>
      <c r="H124" s="17"/>
      <c r="I124" s="13"/>
      <c r="J124" s="18"/>
    </row>
    <row r="125" spans="1:10" ht="12.75">
      <c r="A125" s="19" t="s">
        <v>0</v>
      </c>
      <c r="B125" s="19"/>
      <c r="C125" s="19" t="s">
        <v>1</v>
      </c>
      <c r="D125" s="20" t="s">
        <v>4</v>
      </c>
      <c r="E125" s="20" t="s">
        <v>5</v>
      </c>
      <c r="F125" s="19" t="s">
        <v>10</v>
      </c>
      <c r="G125" s="21" t="s">
        <v>11</v>
      </c>
      <c r="H125" s="22" t="s">
        <v>12</v>
      </c>
      <c r="I125" s="19" t="s">
        <v>2</v>
      </c>
      <c r="J125" s="19" t="s">
        <v>3</v>
      </c>
    </row>
    <row r="126" spans="1:10" ht="12.75">
      <c r="A126" s="13">
        <f>'[1]STŽ'!A29</f>
        <v>1</v>
      </c>
      <c r="B126" s="13">
        <f>'[1]STŽ'!B29</f>
        <v>0</v>
      </c>
      <c r="C126" s="13">
        <f>'[1]STŽ'!C29</f>
        <v>181</v>
      </c>
      <c r="D126" s="14" t="str">
        <f>'[1]STŽ'!D29</f>
        <v>SEIFERT Vojtěch </v>
      </c>
      <c r="E126" s="14" t="str">
        <f>'[1]STŽ'!E29</f>
        <v>KKL Hlinsko</v>
      </c>
      <c r="F126" s="13">
        <f>'[1]STŽ'!F29</f>
        <v>1996</v>
      </c>
      <c r="G126" s="24">
        <f>'[1]STŽ'!G29</f>
        <v>0.4583333333333333</v>
      </c>
      <c r="H126" s="24">
        <f>'[1]STŽ'!H29</f>
        <v>0.4676736111111111</v>
      </c>
      <c r="I126" s="24">
        <f>'[1]STŽ'!I29</f>
        <v>0.009340277777777795</v>
      </c>
      <c r="J126" s="25">
        <f>'[1]STŽ'!J29</f>
        <v>0</v>
      </c>
    </row>
    <row r="127" spans="1:10" ht="12.75">
      <c r="A127" s="13">
        <f>'[1]STŽ'!A30</f>
        <v>2</v>
      </c>
      <c r="B127" s="13">
        <f>'[1]STŽ'!B30</f>
        <v>0</v>
      </c>
      <c r="C127" s="13">
        <f>'[1]STŽ'!C30</f>
        <v>187</v>
      </c>
      <c r="D127" s="14" t="str">
        <f>'[1]STŽ'!D30</f>
        <v>PROFOUS Daniel</v>
      </c>
      <c r="E127" s="14" t="str">
        <f>'[1]STŽ'!E30</f>
        <v>Fenix Jeseník</v>
      </c>
      <c r="F127" s="13">
        <f>'[1]STŽ'!F30</f>
        <v>1996</v>
      </c>
      <c r="G127" s="24">
        <f>'[1]STŽ'!G30</f>
        <v>0.4583333333333333</v>
      </c>
      <c r="H127" s="24">
        <f>'[1]STŽ'!H30</f>
        <v>0.4680324074074074</v>
      </c>
      <c r="I127" s="24">
        <f>'[1]STŽ'!I30</f>
        <v>0.00969907407407411</v>
      </c>
      <c r="J127" s="25">
        <f>'[1]STŽ'!J30</f>
        <v>0.0003587962962963154</v>
      </c>
    </row>
    <row r="128" spans="1:10" ht="12.75">
      <c r="A128" s="13">
        <f>'[1]STŽ'!A31</f>
        <v>3</v>
      </c>
      <c r="B128" s="13">
        <f>'[1]STŽ'!B31</f>
        <v>0</v>
      </c>
      <c r="C128" s="13">
        <f>'[1]STŽ'!C31</f>
        <v>185</v>
      </c>
      <c r="D128" s="14" t="str">
        <f>'[1]STŽ'!D31</f>
        <v>MEDEK Filip</v>
      </c>
      <c r="E128" s="14" t="str">
        <f>'[1]STŽ'!E31</f>
        <v>Fenix Jeseník</v>
      </c>
      <c r="F128" s="13">
        <f>'[1]STŽ'!F31</f>
        <v>1997</v>
      </c>
      <c r="G128" s="24">
        <f>'[1]STŽ'!G31</f>
        <v>0.4583333333333333</v>
      </c>
      <c r="H128" s="24">
        <f>'[1]STŽ'!H31</f>
        <v>0.46820601851851856</v>
      </c>
      <c r="I128" s="24">
        <f>'[1]STŽ'!I31</f>
        <v>0.009872685185185248</v>
      </c>
      <c r="J128" s="25">
        <f>'[1]STŽ'!J31</f>
        <v>0.0005324074074074536</v>
      </c>
    </row>
    <row r="129" spans="1:10" ht="12.75">
      <c r="A129" s="13">
        <f>'[1]STŽ'!A32</f>
        <v>4</v>
      </c>
      <c r="B129" s="13">
        <f>'[1]STŽ'!B32</f>
        <v>0</v>
      </c>
      <c r="C129" s="13">
        <f>'[1]STŽ'!C32</f>
        <v>180</v>
      </c>
      <c r="D129" s="14" t="str">
        <f>'[1]STŽ'!D32</f>
        <v>VEČEŘ Milan</v>
      </c>
      <c r="E129" s="14" t="str">
        <f>'[1]STŽ'!E32</f>
        <v>Spartak OEZ Letohrad</v>
      </c>
      <c r="F129" s="13">
        <f>'[1]STŽ'!F32</f>
        <v>1996</v>
      </c>
      <c r="G129" s="24">
        <f>'[1]STŽ'!G32</f>
        <v>0.4583333333333333</v>
      </c>
      <c r="H129" s="24">
        <f>'[1]STŽ'!H32</f>
        <v>0.468275462962963</v>
      </c>
      <c r="I129" s="24">
        <f>'[1]STŽ'!I32</f>
        <v>0.009942129629629703</v>
      </c>
      <c r="J129" s="25">
        <f>'[1]STŽ'!J32</f>
        <v>0.0006018518518519089</v>
      </c>
    </row>
    <row r="130" spans="1:10" ht="12.75">
      <c r="A130" s="13">
        <f>'[1]STŽ'!A33</f>
        <v>5</v>
      </c>
      <c r="B130" s="13">
        <f>'[1]STŽ'!B33</f>
        <v>0</v>
      </c>
      <c r="C130" s="13">
        <f>'[1]STŽ'!C33</f>
        <v>179</v>
      </c>
      <c r="D130" s="14" t="str">
        <f>'[1]STŽ'!D33</f>
        <v>PROCHÁZKA Jakub</v>
      </c>
      <c r="E130" s="14" t="str">
        <f>'[1]STŽ'!E33</f>
        <v>Spartak OEZ Letohrad</v>
      </c>
      <c r="F130" s="13">
        <f>'[1]STŽ'!F33</f>
        <v>1996</v>
      </c>
      <c r="G130" s="24">
        <f>'[1]STŽ'!G33</f>
        <v>0.4583333333333333</v>
      </c>
      <c r="H130" s="24">
        <f>'[1]STŽ'!H33</f>
        <v>0.4684143518518518</v>
      </c>
      <c r="I130" s="24">
        <f>'[1]STŽ'!I33</f>
        <v>0.010081018518518503</v>
      </c>
      <c r="J130" s="25">
        <f>'[1]STŽ'!J33</f>
        <v>0.0007407407407407085</v>
      </c>
    </row>
    <row r="131" spans="1:10" ht="12.75">
      <c r="A131" s="13">
        <f>'[1]STŽ'!A34</f>
        <v>6</v>
      </c>
      <c r="B131" s="13">
        <f>'[1]STŽ'!B34</f>
        <v>0</v>
      </c>
      <c r="C131" s="13">
        <f>'[1]STŽ'!C34</f>
        <v>177</v>
      </c>
      <c r="D131" s="14" t="str">
        <f>'[1]STŽ'!D34</f>
        <v>KAVKA Lukáš</v>
      </c>
      <c r="E131" s="14" t="str">
        <f>'[1]STŽ'!E34</f>
        <v>Spartak OEZ Letohrad</v>
      </c>
      <c r="F131" s="13">
        <f>'[1]STŽ'!F34</f>
        <v>1997</v>
      </c>
      <c r="G131" s="24">
        <f>'[1]STŽ'!G34</f>
        <v>0.4583333333333333</v>
      </c>
      <c r="H131" s="24">
        <f>'[1]STŽ'!H34</f>
        <v>0.4684375</v>
      </c>
      <c r="I131" s="24">
        <f>'[1]STŽ'!I34</f>
        <v>0.010104166666666692</v>
      </c>
      <c r="J131" s="25">
        <f>'[1]STŽ'!J34</f>
        <v>0.0007638888888888973</v>
      </c>
    </row>
    <row r="132" spans="1:10" ht="12.75">
      <c r="A132" s="13">
        <f>'[1]STŽ'!A35</f>
        <v>7</v>
      </c>
      <c r="B132" s="13">
        <f>'[1]STŽ'!B35</f>
        <v>0</v>
      </c>
      <c r="C132" s="13">
        <f>'[1]STŽ'!C35</f>
        <v>182</v>
      </c>
      <c r="D132" s="14" t="str">
        <f>'[1]STŽ'!D35</f>
        <v>MÁLEK Adam</v>
      </c>
      <c r="E132" s="14" t="str">
        <f>'[1]STŽ'!E35</f>
        <v>KKL Hlinsko</v>
      </c>
      <c r="F132" s="13">
        <f>'[1]STŽ'!F35</f>
        <v>1997</v>
      </c>
      <c r="G132" s="24">
        <f>'[1]STŽ'!G35</f>
        <v>0.4583333333333333</v>
      </c>
      <c r="H132" s="24">
        <f>'[1]STŽ'!H35</f>
        <v>0.46850694444444446</v>
      </c>
      <c r="I132" s="24">
        <f>'[1]STŽ'!I35</f>
        <v>0.010173611111111147</v>
      </c>
      <c r="J132" s="25">
        <f>'[1]STŽ'!J35</f>
        <v>0.0008333333333333526</v>
      </c>
    </row>
    <row r="133" spans="1:10" ht="12.75">
      <c r="A133" s="13">
        <f>'[1]STŽ'!A36</f>
        <v>8</v>
      </c>
      <c r="B133" s="13">
        <f>'[1]STŽ'!B36</f>
        <v>0</v>
      </c>
      <c r="C133" s="13">
        <f>'[1]STŽ'!C36</f>
        <v>188</v>
      </c>
      <c r="D133" s="14" t="str">
        <f>'[1]STŽ'!D36</f>
        <v>SCHREIER Jakub</v>
      </c>
      <c r="E133" s="14" t="str">
        <f>'[1]STŽ'!E36</f>
        <v>Fenix Jeseník</v>
      </c>
      <c r="F133" s="13">
        <f>'[1]STŽ'!F36</f>
        <v>1996</v>
      </c>
      <c r="G133" s="24">
        <f>'[1]STŽ'!G36</f>
        <v>0.4583333333333333</v>
      </c>
      <c r="H133" s="24">
        <f>'[1]STŽ'!H36</f>
        <v>0.4685300925925926</v>
      </c>
      <c r="I133" s="24">
        <f>'[1]STŽ'!I36</f>
        <v>0.01019675925925928</v>
      </c>
      <c r="J133" s="25">
        <f>'[1]STŽ'!J36</f>
        <v>0.0008564814814814858</v>
      </c>
    </row>
    <row r="134" spans="1:10" ht="12.75">
      <c r="A134" s="13">
        <f>'[1]STŽ'!A37</f>
        <v>9</v>
      </c>
      <c r="B134" s="13">
        <f>'[1]STŽ'!B37</f>
        <v>0</v>
      </c>
      <c r="C134" s="13">
        <f>'[1]STŽ'!C37</f>
        <v>174</v>
      </c>
      <c r="D134" s="14" t="str">
        <f>'[1]STŽ'!D37</f>
        <v>BÁRNET Miroslav</v>
      </c>
      <c r="E134" s="14" t="str">
        <f>'[1]STŽ'!E37</f>
        <v>Spartak OEZ Letohrad</v>
      </c>
      <c r="F134" s="13">
        <f>'[1]STŽ'!F37</f>
        <v>1996</v>
      </c>
      <c r="G134" s="24">
        <f>'[1]STŽ'!G37</f>
        <v>0.4583333333333333</v>
      </c>
      <c r="H134" s="24">
        <f>'[1]STŽ'!H37</f>
        <v>0.46881944444444446</v>
      </c>
      <c r="I134" s="24">
        <f>'[1]STŽ'!I37</f>
        <v>0.01048611111111114</v>
      </c>
      <c r="J134" s="25">
        <f>'[1]STŽ'!J37</f>
        <v>0.001145833333333346</v>
      </c>
    </row>
    <row r="135" spans="1:10" ht="12.75">
      <c r="A135" s="13">
        <f>'[1]STŽ'!A38</f>
        <v>10</v>
      </c>
      <c r="B135" s="13">
        <f>'[1]STŽ'!B38</f>
        <v>0</v>
      </c>
      <c r="C135" s="13">
        <f>'[1]STŽ'!C38</f>
        <v>183</v>
      </c>
      <c r="D135" s="14" t="str">
        <f>'[1]STŽ'!D38</f>
        <v>HONDL Daniel</v>
      </c>
      <c r="E135" s="14" t="str">
        <f>'[1]STŽ'!E38</f>
        <v>Fenix Jeseník</v>
      </c>
      <c r="F135" s="13">
        <f>'[1]STŽ'!F38</f>
        <v>1997</v>
      </c>
      <c r="G135" s="24">
        <f>'[1]STŽ'!G38</f>
        <v>0.4583333333333333</v>
      </c>
      <c r="H135" s="24">
        <f>'[1]STŽ'!H38</f>
        <v>0.4688425925925926</v>
      </c>
      <c r="I135" s="24">
        <f>'[1]STŽ'!I38</f>
        <v>0.010509259259259274</v>
      </c>
      <c r="J135" s="25">
        <f>'[1]STŽ'!J38</f>
        <v>0.0011689814814814792</v>
      </c>
    </row>
    <row r="136" spans="1:10" ht="12.75">
      <c r="A136" s="13">
        <f>'[1]STŽ'!A39</f>
        <v>11</v>
      </c>
      <c r="B136" s="13">
        <f>'[1]STŽ'!B39</f>
        <v>0</v>
      </c>
      <c r="C136" s="13">
        <f>'[1]STŽ'!C39</f>
        <v>190</v>
      </c>
      <c r="D136" s="14" t="str">
        <f>'[1]STŽ'!D39</f>
        <v>TRÁVNÍČEK Martin</v>
      </c>
      <c r="E136" s="14" t="str">
        <f>'[1]STŽ'!E39</f>
        <v>Mars Svratka</v>
      </c>
      <c r="F136" s="13">
        <f>'[1]STŽ'!F39</f>
        <v>1997</v>
      </c>
      <c r="G136" s="24">
        <f>'[1]STŽ'!G39</f>
        <v>0.4583333333333333</v>
      </c>
      <c r="H136" s="24">
        <f>'[1]STŽ'!H39</f>
        <v>0.46891203703703704</v>
      </c>
      <c r="I136" s="24">
        <f>'[1]STŽ'!I39</f>
        <v>0.010578703703703729</v>
      </c>
      <c r="J136" s="25">
        <f>'[1]STŽ'!J39</f>
        <v>0.0012384259259259345</v>
      </c>
    </row>
    <row r="137" spans="1:10" ht="12.75">
      <c r="A137" s="13">
        <f>'[1]STŽ'!A40</f>
        <v>12</v>
      </c>
      <c r="B137" s="13">
        <f>'[1]STŽ'!B40</f>
        <v>0</v>
      </c>
      <c r="C137" s="13">
        <f>'[1]STŽ'!C40</f>
        <v>176</v>
      </c>
      <c r="D137" s="14" t="str">
        <f>'[1]STŽ'!D40</f>
        <v>CHMELÍČEK Jordan</v>
      </c>
      <c r="E137" s="14" t="str">
        <f>'[1]STŽ'!E40</f>
        <v>Spartak OEZ Letohrad</v>
      </c>
      <c r="F137" s="13">
        <f>'[1]STŽ'!F40</f>
        <v>1997</v>
      </c>
      <c r="G137" s="24">
        <f>'[1]STŽ'!G40</f>
        <v>0.4583333333333333</v>
      </c>
      <c r="H137" s="24">
        <f>'[1]STŽ'!H40</f>
        <v>0.46925925925925926</v>
      </c>
      <c r="I137" s="24">
        <f>'[1]STŽ'!I40</f>
        <v>0.01092592592592595</v>
      </c>
      <c r="J137" s="25">
        <f>'[1]STŽ'!J40</f>
        <v>0.0015856481481481555</v>
      </c>
    </row>
    <row r="138" spans="1:10" ht="12.75">
      <c r="A138" s="13">
        <f>'[1]STŽ'!A41</f>
        <v>13</v>
      </c>
      <c r="B138" s="13">
        <f>'[1]STŽ'!B41</f>
        <v>0</v>
      </c>
      <c r="C138" s="13">
        <f>'[1]STŽ'!C41</f>
        <v>184</v>
      </c>
      <c r="D138" s="14" t="str">
        <f>'[1]STŽ'!D41</f>
        <v>JONÁŠ Matěj</v>
      </c>
      <c r="E138" s="14" t="str">
        <f>'[1]STŽ'!E41</f>
        <v>Fenix Jeseník</v>
      </c>
      <c r="F138" s="13">
        <f>'[1]STŽ'!F41</f>
        <v>1997</v>
      </c>
      <c r="G138" s="24">
        <f>'[1]STŽ'!G41</f>
        <v>0.4583333333333333</v>
      </c>
      <c r="H138" s="24">
        <f>'[1]STŽ'!H41</f>
        <v>0.4694212962962963</v>
      </c>
      <c r="I138" s="24">
        <f>'[1]STŽ'!I41</f>
        <v>0.011087962962962994</v>
      </c>
      <c r="J138" s="25">
        <f>'[1]STŽ'!J41</f>
        <v>0.0017476851851851993</v>
      </c>
    </row>
    <row r="139" spans="1:10" ht="12.75">
      <c r="A139" s="13">
        <f>'[1]STŽ'!A42</f>
        <v>14</v>
      </c>
      <c r="B139" s="13">
        <f>'[1]STŽ'!B42</f>
        <v>0</v>
      </c>
      <c r="C139" s="13">
        <f>'[1]STŽ'!C42</f>
        <v>175</v>
      </c>
      <c r="D139" s="14" t="str">
        <f>'[1]STŽ'!D42</f>
        <v>CIMR Tomáš</v>
      </c>
      <c r="E139" s="14" t="str">
        <f>'[1]STŽ'!E42</f>
        <v>Spartak OEZ Letohrad</v>
      </c>
      <c r="F139" s="13">
        <f>'[1]STŽ'!F42</f>
        <v>1996</v>
      </c>
      <c r="G139" s="24">
        <f>'[1]STŽ'!G42</f>
        <v>0.4583333333333333</v>
      </c>
      <c r="H139" s="24">
        <f>'[1]STŽ'!H42</f>
        <v>0.469525462962963</v>
      </c>
      <c r="I139" s="24">
        <f>'[1]STŽ'!I42</f>
        <v>0.011192129629629677</v>
      </c>
      <c r="J139" s="25">
        <f>'[1]STŽ'!J42</f>
        <v>0.0018518518518518823</v>
      </c>
    </row>
    <row r="140" spans="1:10" ht="12.75">
      <c r="A140" s="13">
        <f>'[1]STŽ'!A43</f>
        <v>15</v>
      </c>
      <c r="B140" s="13">
        <f>'[1]STŽ'!B43</f>
        <v>0</v>
      </c>
      <c r="C140" s="13">
        <f>'[1]STŽ'!C43</f>
        <v>186</v>
      </c>
      <c r="D140" s="14" t="str">
        <f>'[1]STŽ'!D43</f>
        <v>PŇÁČEK Jan</v>
      </c>
      <c r="E140" s="14" t="str">
        <f>'[1]STŽ'!E43</f>
        <v>Fenix Jeseník</v>
      </c>
      <c r="F140" s="13">
        <f>'[1]STŽ'!F43</f>
        <v>1996</v>
      </c>
      <c r="G140" s="24">
        <f>'[1]STŽ'!G43</f>
        <v>0.4583333333333333</v>
      </c>
      <c r="H140" s="24">
        <f>'[1]STŽ'!H43</f>
        <v>0.46978009259259257</v>
      </c>
      <c r="I140" s="24">
        <f>'[1]STŽ'!I43</f>
        <v>0.011446759259259254</v>
      </c>
      <c r="J140" s="25">
        <f>'[1]STŽ'!J43</f>
        <v>0.002106481481481459</v>
      </c>
    </row>
    <row r="142" spans="1:10" ht="12.75">
      <c r="A142" s="11" t="str">
        <f>'[1]DATA'!A18</f>
        <v>Mladší dorostenky - 1994-95</v>
      </c>
      <c r="B142" s="12"/>
      <c r="C142" s="13"/>
      <c r="D142" s="14"/>
      <c r="E142" s="1"/>
      <c r="F142" s="15"/>
      <c r="G142" s="16"/>
      <c r="H142" s="17"/>
      <c r="I142" s="13"/>
      <c r="J142" s="18" t="str">
        <f>'[1]DATA'!B18</f>
        <v>3000 m </v>
      </c>
    </row>
    <row r="143" spans="1:10" ht="12.75">
      <c r="A143" s="11"/>
      <c r="B143" s="12"/>
      <c r="C143" s="13"/>
      <c r="D143" s="14"/>
      <c r="E143" s="1"/>
      <c r="F143" s="15"/>
      <c r="G143" s="16"/>
      <c r="H143" s="17"/>
      <c r="I143" s="13"/>
      <c r="J143" s="18"/>
    </row>
    <row r="144" spans="1:10" ht="12.75">
      <c r="A144" s="19" t="s">
        <v>0</v>
      </c>
      <c r="B144" s="19"/>
      <c r="C144" s="19" t="s">
        <v>1</v>
      </c>
      <c r="D144" s="20" t="s">
        <v>4</v>
      </c>
      <c r="E144" s="20" t="s">
        <v>5</v>
      </c>
      <c r="F144" s="19" t="s">
        <v>10</v>
      </c>
      <c r="G144" s="21" t="s">
        <v>11</v>
      </c>
      <c r="H144" s="22" t="s">
        <v>12</v>
      </c>
      <c r="I144" s="19" t="s">
        <v>2</v>
      </c>
      <c r="J144" s="19" t="s">
        <v>3</v>
      </c>
    </row>
    <row r="145" spans="1:10" ht="12.75">
      <c r="A145" s="13">
        <f>'[1]MLD'!A10</f>
        <v>1</v>
      </c>
      <c r="B145" s="13">
        <f>'[1]MLD'!B10</f>
        <v>0</v>
      </c>
      <c r="C145" s="13">
        <f>'[1]MLD'!C10</f>
        <v>204</v>
      </c>
      <c r="D145" s="14" t="str">
        <f>'[1]MLD'!D10</f>
        <v>OSTREJŠOVÁ Karolína</v>
      </c>
      <c r="E145" s="14" t="str">
        <f>'[1]MLD'!E10</f>
        <v>SK Nové Město na Moravě</v>
      </c>
      <c r="F145" s="13">
        <f>'[1]MLD'!F10</f>
        <v>1994</v>
      </c>
      <c r="G145" s="24">
        <f>'[1]MLD'!G10</f>
        <v>0.4625</v>
      </c>
      <c r="H145" s="24">
        <f>'[1]MLD'!H10</f>
        <v>0.47260416666666666</v>
      </c>
      <c r="I145" s="24">
        <f>'[1]MLD'!I10</f>
        <v>0.010104166666666636</v>
      </c>
      <c r="J145" s="25">
        <f>'[1]MLD'!J10</f>
        <v>0</v>
      </c>
    </row>
    <row r="146" spans="1:10" ht="12.75">
      <c r="A146" s="13">
        <f>'[1]MLD'!A11</f>
        <v>2</v>
      </c>
      <c r="B146" s="13">
        <f>'[1]MLD'!B11</f>
        <v>0</v>
      </c>
      <c r="C146" s="13">
        <f>'[1]MLD'!C11</f>
        <v>202</v>
      </c>
      <c r="D146" s="14" t="str">
        <f>'[1]MLD'!D11</f>
        <v>VODEHNALOVÁ Martina</v>
      </c>
      <c r="E146" s="14" t="str">
        <f>'[1]MLD'!E11</f>
        <v>Spartak OEZ Letohrad</v>
      </c>
      <c r="F146" s="13">
        <f>'[1]MLD'!F11</f>
        <v>1995</v>
      </c>
      <c r="G146" s="24">
        <f>'[1]MLD'!G11</f>
        <v>0.4625</v>
      </c>
      <c r="H146" s="24">
        <f>'[1]MLD'!H11</f>
        <v>0.47353009259259254</v>
      </c>
      <c r="I146" s="24">
        <f>'[1]MLD'!I11</f>
        <v>0.011030092592592522</v>
      </c>
      <c r="J146" s="25">
        <f>'[1]MLD'!J11</f>
        <v>0.0009259259259258856</v>
      </c>
    </row>
    <row r="147" spans="1:10" ht="12.75">
      <c r="A147" s="13">
        <f>'[1]MLD'!A12</f>
        <v>3</v>
      </c>
      <c r="B147" s="13">
        <f>'[1]MLD'!B12</f>
        <v>0</v>
      </c>
      <c r="C147" s="13">
        <f>'[1]MLD'!C12</f>
        <v>205</v>
      </c>
      <c r="D147" s="14" t="str">
        <f>'[1]MLD'!D12</f>
        <v>KABELOVÁ Denisa</v>
      </c>
      <c r="E147" s="14" t="str">
        <f>'[1]MLD'!E12</f>
        <v>KKL Hlinsko</v>
      </c>
      <c r="F147" s="13">
        <f>'[1]MLD'!F12</f>
        <v>1995</v>
      </c>
      <c r="G147" s="24">
        <f>'[1]MLD'!G12</f>
        <v>0.4625</v>
      </c>
      <c r="H147" s="24">
        <f>'[1]MLD'!H12</f>
        <v>0.4735648148148148</v>
      </c>
      <c r="I147" s="24">
        <f>'[1]MLD'!I12</f>
        <v>0.011064814814814805</v>
      </c>
      <c r="J147" s="25">
        <f>'[1]MLD'!J12</f>
        <v>0.0009606481481481688</v>
      </c>
    </row>
    <row r="148" spans="1:10" ht="12.75">
      <c r="A148" s="13">
        <f>'[1]MLD'!A13</f>
        <v>4</v>
      </c>
      <c r="B148" s="13">
        <f>'[1]MLD'!B13</f>
        <v>0</v>
      </c>
      <c r="C148" s="13">
        <f>'[1]MLD'!C13</f>
        <v>203</v>
      </c>
      <c r="D148" s="14" t="str">
        <f>'[1]MLD'!D13</f>
        <v>GREPLOVÁ Alžběta</v>
      </c>
      <c r="E148" s="14" t="str">
        <f>'[1]MLD'!E13</f>
        <v>SK Nové Město na Moravě</v>
      </c>
      <c r="F148" s="13">
        <f>'[1]MLD'!F13</f>
        <v>1995</v>
      </c>
      <c r="G148" s="24">
        <f>'[1]MLD'!G13</f>
        <v>0.4625</v>
      </c>
      <c r="H148" s="24">
        <f>'[1]MLD'!H13</f>
        <v>0.4743981481481481</v>
      </c>
      <c r="I148" s="24">
        <f>'[1]MLD'!I13</f>
        <v>0.011898148148148102</v>
      </c>
      <c r="J148" s="25">
        <f>'[1]MLD'!J13</f>
        <v>0.0017939814814814659</v>
      </c>
    </row>
    <row r="149" spans="1:10" ht="12.75">
      <c r="A149" s="13">
        <f>'[1]MLD'!A14</f>
        <v>5</v>
      </c>
      <c r="B149" s="13">
        <f>'[1]MLD'!B14</f>
        <v>0</v>
      </c>
      <c r="C149" s="13">
        <f>'[1]MLD'!C14</f>
        <v>206</v>
      </c>
      <c r="D149" s="14" t="str">
        <f>'[1]MLD'!D14</f>
        <v>KRÁTKÁ Hana</v>
      </c>
      <c r="E149" s="14" t="str">
        <f>'[1]MLD'!E14</f>
        <v>Lanškroun</v>
      </c>
      <c r="F149" s="13">
        <f>'[1]MLD'!F14</f>
        <v>1995</v>
      </c>
      <c r="G149" s="24">
        <f>'[1]MLD'!G14</f>
        <v>0.4625</v>
      </c>
      <c r="H149" s="24">
        <f>'[1]MLD'!H14</f>
        <v>0.47480324074074076</v>
      </c>
      <c r="I149" s="24">
        <f>'[1]MLD'!I14</f>
        <v>0.01230324074074074</v>
      </c>
      <c r="J149" s="25">
        <f>'[1]MLD'!J14</f>
        <v>0.0021990740740741033</v>
      </c>
    </row>
    <row r="150" spans="1:10" ht="12.75">
      <c r="A150" s="13">
        <f>'[1]MLD'!A15</f>
        <v>6</v>
      </c>
      <c r="B150" s="13">
        <f>'[1]MLD'!B15</f>
        <v>0</v>
      </c>
      <c r="C150" s="13">
        <f>'[1]MLD'!C15</f>
        <v>201</v>
      </c>
      <c r="D150" s="14" t="str">
        <f>'[1]MLD'!D15</f>
        <v>STŘIHAVKOVÁ Lucie</v>
      </c>
      <c r="E150" s="14" t="str">
        <f>'[1]MLD'!E15</f>
        <v>Spartak OEZ Letohrad</v>
      </c>
      <c r="F150" s="13">
        <f>'[1]MLD'!F15</f>
        <v>1995</v>
      </c>
      <c r="G150" s="24">
        <f>'[1]MLD'!G15</f>
        <v>0.4625</v>
      </c>
      <c r="H150" s="24">
        <f>'[1]MLD'!H15</f>
        <v>0.47575231481481484</v>
      </c>
      <c r="I150" s="24">
        <f>'[1]MLD'!I15</f>
        <v>0.013252314814814814</v>
      </c>
      <c r="J150" s="25">
        <f>'[1]MLD'!J15</f>
        <v>0.0031481481481481777</v>
      </c>
    </row>
    <row r="152" spans="1:10" ht="12.75">
      <c r="A152" s="11" t="str">
        <f>'[1]DATA'!A19</f>
        <v>Mladší dorostenci - 1994-95</v>
      </c>
      <c r="B152" s="12"/>
      <c r="C152" s="13"/>
      <c r="D152" s="14"/>
      <c r="E152" s="1"/>
      <c r="F152" s="15"/>
      <c r="G152" s="16"/>
      <c r="H152" s="17"/>
      <c r="I152" s="13"/>
      <c r="J152" s="18" t="str">
        <f>'[1]DATA'!B19</f>
        <v>4000 m</v>
      </c>
    </row>
    <row r="153" spans="1:10" ht="12.75">
      <c r="A153" s="11"/>
      <c r="B153" s="12"/>
      <c r="C153" s="13"/>
      <c r="D153" s="14"/>
      <c r="E153" s="1"/>
      <c r="F153" s="15"/>
      <c r="G153" s="16"/>
      <c r="H153" s="17"/>
      <c r="I153" s="13"/>
      <c r="J153" s="18"/>
    </row>
    <row r="154" spans="1:10" ht="12.75">
      <c r="A154" s="19" t="s">
        <v>0</v>
      </c>
      <c r="B154" s="19"/>
      <c r="C154" s="19" t="s">
        <v>1</v>
      </c>
      <c r="D154" s="20" t="s">
        <v>4</v>
      </c>
      <c r="E154" s="20" t="s">
        <v>5</v>
      </c>
      <c r="F154" s="19" t="s">
        <v>10</v>
      </c>
      <c r="G154" s="21" t="s">
        <v>11</v>
      </c>
      <c r="H154" s="22" t="s">
        <v>12</v>
      </c>
      <c r="I154" s="19" t="s">
        <v>2</v>
      </c>
      <c r="J154" s="19" t="s">
        <v>3</v>
      </c>
    </row>
    <row r="155" spans="1:10" ht="12.75">
      <c r="A155" s="13">
        <f>'[1]MLD'!A19</f>
        <v>1</v>
      </c>
      <c r="B155" s="13">
        <f>'[1]MLD'!B19</f>
        <v>0</v>
      </c>
      <c r="C155" s="13">
        <f>'[1]MLD'!C19</f>
        <v>223</v>
      </c>
      <c r="D155" s="14" t="str">
        <f>'[1]MLD'!D19</f>
        <v>JANÍČEK Jakub</v>
      </c>
      <c r="E155" s="14" t="str">
        <f>'[1]MLD'!E19</f>
        <v>SK Nové Město na Moravě</v>
      </c>
      <c r="F155" s="13">
        <f>'[1]MLD'!F19</f>
        <v>1994</v>
      </c>
      <c r="G155" s="24">
        <f>'[1]MLD'!G19</f>
        <v>0.46527777777777773</v>
      </c>
      <c r="H155" s="24">
        <f>'[1]MLD'!H19</f>
        <v>0.47623842592592597</v>
      </c>
      <c r="I155" s="24">
        <f>'[1]MLD'!I19</f>
        <v>0.010960648148148233</v>
      </c>
      <c r="J155" s="25">
        <f>'[1]MLD'!J19</f>
        <v>0</v>
      </c>
    </row>
    <row r="156" spans="1:10" ht="12.75">
      <c r="A156" s="13">
        <f>'[1]MLD'!A20</f>
        <v>2</v>
      </c>
      <c r="B156" s="13">
        <f>'[1]MLD'!B20</f>
        <v>0</v>
      </c>
      <c r="C156" s="13">
        <f>'[1]MLD'!C20</f>
        <v>224</v>
      </c>
      <c r="D156" s="14" t="str">
        <f>'[1]MLD'!D20</f>
        <v>PŃÁČEK Tomáš</v>
      </c>
      <c r="E156" s="14" t="str">
        <f>'[1]MLD'!E20</f>
        <v>Fenix Jeseník</v>
      </c>
      <c r="F156" s="13">
        <f>'[1]MLD'!F20</f>
        <v>1994</v>
      </c>
      <c r="G156" s="24">
        <f>'[1]MLD'!G20</f>
        <v>0.46527777777777773</v>
      </c>
      <c r="H156" s="24">
        <f>'[1]MLD'!H20</f>
        <v>0.4764236111111111</v>
      </c>
      <c r="I156" s="24">
        <f>'[1]MLD'!I20</f>
        <v>0.011145833333333355</v>
      </c>
      <c r="J156" s="25">
        <f>'[1]MLD'!J20</f>
        <v>0.00018518518518512161</v>
      </c>
    </row>
    <row r="157" spans="1:10" ht="12.75">
      <c r="A157" s="13">
        <f>'[1]MLD'!A21</f>
        <v>3</v>
      </c>
      <c r="B157" s="13">
        <f>'[1]MLD'!B21</f>
        <v>0</v>
      </c>
      <c r="C157" s="13">
        <f>'[1]MLD'!C21</f>
        <v>222</v>
      </c>
      <c r="D157" s="14" t="str">
        <f>'[1]MLD'!D21</f>
        <v>ŠVANDA Jakub</v>
      </c>
      <c r="E157" s="14" t="str">
        <f>'[1]MLD'!E21</f>
        <v>SK Nové Město na Moravě</v>
      </c>
      <c r="F157" s="13">
        <f>'[1]MLD'!F21</f>
        <v>1994</v>
      </c>
      <c r="G157" s="24">
        <f>'[1]MLD'!G21</f>
        <v>0.46527777777777773</v>
      </c>
      <c r="H157" s="24">
        <f>'[1]MLD'!H21</f>
        <v>0.4765625</v>
      </c>
      <c r="I157" s="24">
        <f>'[1]MLD'!I21</f>
        <v>0.011284722222222265</v>
      </c>
      <c r="J157" s="25">
        <f>'[1]MLD'!J21</f>
        <v>0.0003240740740740322</v>
      </c>
    </row>
    <row r="158" spans="1:10" ht="12.75">
      <c r="A158" s="13">
        <f>'[1]MLD'!A22</f>
        <v>4</v>
      </c>
      <c r="B158" s="13">
        <f>'[1]MLD'!B22</f>
        <v>0</v>
      </c>
      <c r="C158" s="13">
        <f>'[1]MLD'!C22</f>
        <v>221</v>
      </c>
      <c r="D158" s="14" t="str">
        <f>'[1]MLD'!D22</f>
        <v>SMOLÁK Petr</v>
      </c>
      <c r="E158" s="14" t="str">
        <f>'[1]MLD'!E22</f>
        <v>BK Vysoké Mýto</v>
      </c>
      <c r="F158" s="13">
        <f>'[1]MLD'!F22</f>
        <v>1994</v>
      </c>
      <c r="G158" s="24">
        <f>'[1]MLD'!G22</f>
        <v>0.46527777777777773</v>
      </c>
      <c r="H158" s="24">
        <f>'[1]MLD'!H22</f>
        <v>0.4766782407407408</v>
      </c>
      <c r="I158" s="24">
        <f>'[1]MLD'!I22</f>
        <v>0.011400462962963043</v>
      </c>
      <c r="J158" s="25">
        <f>'[1]MLD'!J22</f>
        <v>0.00043981481481480955</v>
      </c>
    </row>
    <row r="159" spans="1:10" ht="12.75">
      <c r="A159" s="13">
        <f>'[1]MLD'!A23</f>
        <v>5</v>
      </c>
      <c r="B159" s="13">
        <f>'[1]MLD'!B23</f>
        <v>0</v>
      </c>
      <c r="C159" s="13">
        <f>'[1]MLD'!C23</f>
        <v>217</v>
      </c>
      <c r="D159" s="14" t="str">
        <f>'[1]MLD'!D23</f>
        <v>KALOUS Martin</v>
      </c>
      <c r="E159" s="14" t="str">
        <f>'[1]MLD'!E23</f>
        <v>TJ Mars Svratka</v>
      </c>
      <c r="F159" s="13">
        <f>'[1]MLD'!F23</f>
        <v>1995</v>
      </c>
      <c r="G159" s="24">
        <f>'[1]MLD'!G23</f>
        <v>0.46527777777777773</v>
      </c>
      <c r="H159" s="24">
        <f>'[1]MLD'!H23</f>
        <v>0.4771412037037037</v>
      </c>
      <c r="I159" s="24">
        <f>'[1]MLD'!I23</f>
        <v>0.011863425925925986</v>
      </c>
      <c r="J159" s="25">
        <f>'[1]MLD'!J23</f>
        <v>0.0009027777777777524</v>
      </c>
    </row>
    <row r="160" spans="1:10" ht="12.75">
      <c r="A160" s="13"/>
      <c r="B160" s="13"/>
      <c r="C160" s="13"/>
      <c r="D160" s="14"/>
      <c r="E160" s="14"/>
      <c r="F160" s="13"/>
      <c r="G160" s="24"/>
      <c r="H160" s="24"/>
      <c r="I160" s="24"/>
      <c r="J160" s="25"/>
    </row>
    <row r="161" spans="1:10" ht="12.75">
      <c r="A161" s="11" t="str">
        <f>'[1]DATA'!A20</f>
        <v>Starší dorostenky - 1992-93</v>
      </c>
      <c r="B161" s="12"/>
      <c r="C161" s="13"/>
      <c r="D161" s="14"/>
      <c r="E161" s="1"/>
      <c r="F161" s="15"/>
      <c r="G161" s="16"/>
      <c r="H161" s="17"/>
      <c r="I161" s="13"/>
      <c r="J161" s="18" t="str">
        <f>'[1]DATA'!B20</f>
        <v>3000 m </v>
      </c>
    </row>
    <row r="162" spans="1:10" ht="12.75">
      <c r="A162" s="11"/>
      <c r="B162" s="12"/>
      <c r="C162" s="13"/>
      <c r="D162" s="14"/>
      <c r="E162" s="1"/>
      <c r="F162" s="15"/>
      <c r="G162" s="16"/>
      <c r="H162" s="17"/>
      <c r="I162" s="13"/>
      <c r="J162" s="18"/>
    </row>
    <row r="163" spans="1:10" ht="12.75">
      <c r="A163" s="19" t="s">
        <v>0</v>
      </c>
      <c r="B163" s="19"/>
      <c r="C163" s="19" t="s">
        <v>1</v>
      </c>
      <c r="D163" s="20" t="s">
        <v>4</v>
      </c>
      <c r="E163" s="20" t="s">
        <v>5</v>
      </c>
      <c r="F163" s="19" t="s">
        <v>10</v>
      </c>
      <c r="G163" s="21" t="s">
        <v>11</v>
      </c>
      <c r="H163" s="22" t="s">
        <v>12</v>
      </c>
      <c r="I163" s="19" t="s">
        <v>2</v>
      </c>
      <c r="J163" s="19" t="s">
        <v>3</v>
      </c>
    </row>
    <row r="164" spans="1:10" ht="12.75">
      <c r="A164" s="13">
        <f>'[1]STD'!A10</f>
        <v>1</v>
      </c>
      <c r="B164" s="13" t="e">
        <f>'[1]STD'!#REF!</f>
        <v>#REF!</v>
      </c>
      <c r="C164" s="13">
        <f>'[1]STD'!C10</f>
        <v>243</v>
      </c>
      <c r="D164" s="14" t="str">
        <f>'[1]STD'!D10</f>
        <v>KLACLOVÁ Šárka</v>
      </c>
      <c r="E164" s="14" t="str">
        <f>'[1]STD'!E10</f>
        <v>SK Nové Město na Moravě</v>
      </c>
      <c r="F164" s="13">
        <f>'[1]STD'!F10</f>
        <v>1993</v>
      </c>
      <c r="G164" s="13">
        <f>'[1]STD'!G10</f>
        <v>0.4625</v>
      </c>
      <c r="H164" s="13">
        <f>'[1]STD'!H10</f>
        <v>0.4720138888888889</v>
      </c>
      <c r="I164" s="24">
        <f>'[1]STD'!I10</f>
        <v>0.009513888888888877</v>
      </c>
      <c r="J164" s="24">
        <f>'[1]STD'!J10</f>
        <v>0</v>
      </c>
    </row>
    <row r="165" spans="1:10" ht="12.75">
      <c r="A165" s="13">
        <f>'[1]STD'!A11</f>
        <v>2</v>
      </c>
      <c r="B165" s="13" t="e">
        <f>'[1]STD'!#REF!</f>
        <v>#REF!</v>
      </c>
      <c r="C165" s="13">
        <f>'[1]STD'!C11</f>
        <v>245</v>
      </c>
      <c r="D165" s="14" t="str">
        <f>'[1]STD'!D11</f>
        <v>ROSENBERGOVÁ Michaela</v>
      </c>
      <c r="E165" s="14" t="str">
        <f>'[1]STD'!E11</f>
        <v>Fenix Jeseník</v>
      </c>
      <c r="F165" s="13">
        <f>'[1]STD'!F11</f>
        <v>1993</v>
      </c>
      <c r="G165" s="13">
        <f>'[1]STD'!G11</f>
        <v>0.4625</v>
      </c>
      <c r="H165" s="13">
        <f>'[1]STD'!H11</f>
        <v>0.47225694444444444</v>
      </c>
      <c r="I165" s="24">
        <f>'[1]STD'!I11</f>
        <v>0.009756944444444415</v>
      </c>
      <c r="J165" s="24">
        <f>'[1]STD'!J11</f>
        <v>0.00024305555555553804</v>
      </c>
    </row>
    <row r="166" spans="1:10" ht="12.75">
      <c r="A166" s="13">
        <f>'[1]STD'!A12</f>
        <v>3</v>
      </c>
      <c r="B166" s="13" t="e">
        <f>'[1]STD'!#REF!</f>
        <v>#REF!</v>
      </c>
      <c r="C166" s="13">
        <f>'[1]STD'!C12</f>
        <v>237</v>
      </c>
      <c r="D166" s="14" t="str">
        <f>'[1]STD'!D12</f>
        <v>ČERNÁ Kristýna</v>
      </c>
      <c r="E166" s="14" t="str">
        <f>'[1]STD'!E12</f>
        <v>Spartak OEZ Letohrad</v>
      </c>
      <c r="F166" s="13">
        <f>'[1]STD'!F12</f>
        <v>1993</v>
      </c>
      <c r="G166" s="13">
        <f>'[1]STD'!G12</f>
        <v>0.4625</v>
      </c>
      <c r="H166" s="13">
        <f>'[1]STD'!H12</f>
        <v>0.4726851851851852</v>
      </c>
      <c r="I166" s="24">
        <f>'[1]STD'!I12</f>
        <v>0.010185185185185186</v>
      </c>
      <c r="J166" s="24">
        <f>'[1]STD'!J12</f>
        <v>0.0006712962962963087</v>
      </c>
    </row>
    <row r="167" spans="1:10" ht="12.75">
      <c r="A167" s="13">
        <f>'[1]STD'!A13</f>
        <v>4</v>
      </c>
      <c r="B167" s="13" t="e">
        <f>'[1]STD'!#REF!</f>
        <v>#REF!</v>
      </c>
      <c r="C167" s="13">
        <f>'[1]STD'!C13</f>
        <v>238</v>
      </c>
      <c r="D167" s="14" t="str">
        <f>'[1]STD'!D13</f>
        <v>ADAMCOVÁ Martina</v>
      </c>
      <c r="E167" s="14" t="str">
        <f>'[1]STD'!E13</f>
        <v>Spartak OEZ Letohrad</v>
      </c>
      <c r="F167" s="13">
        <f>'[1]STD'!F13</f>
        <v>1993</v>
      </c>
      <c r="G167" s="13">
        <f>'[1]STD'!G13</f>
        <v>0.4625</v>
      </c>
      <c r="H167" s="13">
        <f>'[1]STD'!H13</f>
        <v>0.47278935185185184</v>
      </c>
      <c r="I167" s="24">
        <f>'[1]STD'!I13</f>
        <v>0.010289351851851813</v>
      </c>
      <c r="J167" s="24">
        <f>'[1]STD'!J13</f>
        <v>0.0007754629629629362</v>
      </c>
    </row>
    <row r="168" spans="1:10" ht="12.75">
      <c r="A168" s="13">
        <f>'[1]STD'!A14</f>
        <v>5</v>
      </c>
      <c r="B168" s="13" t="e">
        <f>'[1]STD'!#REF!</f>
        <v>#REF!</v>
      </c>
      <c r="C168" s="13">
        <f>'[1]STD'!C14</f>
        <v>246</v>
      </c>
      <c r="D168" s="14" t="str">
        <f>'[1]STD'!D14</f>
        <v>SCHIEBALOVÁ Alena</v>
      </c>
      <c r="E168" s="14" t="str">
        <f>'[1]STD'!E14</f>
        <v>OLFIN Car Vella Trutnov</v>
      </c>
      <c r="F168" s="13">
        <f>'[1]STD'!F14</f>
        <v>1993</v>
      </c>
      <c r="G168" s="13">
        <f>'[1]STD'!G14</f>
        <v>0.4625</v>
      </c>
      <c r="H168" s="13">
        <f>'[1]STD'!H14</f>
        <v>0.4730787037037037</v>
      </c>
      <c r="I168" s="24">
        <f>'[1]STD'!I14</f>
        <v>0.010578703703703674</v>
      </c>
      <c r="J168" s="24">
        <f>'[1]STD'!J14</f>
        <v>0.0010648148148147962</v>
      </c>
    </row>
    <row r="169" spans="1:10" ht="12.75">
      <c r="A169" s="13">
        <f>'[1]STD'!A15</f>
        <v>6</v>
      </c>
      <c r="B169" s="13" t="e">
        <f>'[1]STD'!#REF!</f>
        <v>#REF!</v>
      </c>
      <c r="C169" s="13">
        <f>'[1]STD'!C15</f>
        <v>242</v>
      </c>
      <c r="D169" s="14" t="str">
        <f>'[1]STD'!D15</f>
        <v>LAVIČKOVÁ Barbora</v>
      </c>
      <c r="E169" s="14" t="str">
        <f>'[1]STD'!E15</f>
        <v>SK Nové Město na Moravě</v>
      </c>
      <c r="F169" s="13">
        <f>'[1]STD'!F15</f>
        <v>1992</v>
      </c>
      <c r="G169" s="13">
        <f>'[1]STD'!G15</f>
        <v>0.4625</v>
      </c>
      <c r="H169" s="13">
        <f>'[1]STD'!H15</f>
        <v>0.4734259259259259</v>
      </c>
      <c r="I169" s="24">
        <f>'[1]STD'!I15</f>
        <v>0.010925925925925895</v>
      </c>
      <c r="J169" s="24">
        <f>'[1]STD'!J15</f>
        <v>0.0014120370370370172</v>
      </c>
    </row>
    <row r="170" spans="1:10" ht="12.75">
      <c r="A170" s="13">
        <f>'[1]STD'!A16</f>
        <v>7</v>
      </c>
      <c r="B170" s="13" t="e">
        <f>'[1]STD'!#REF!</f>
        <v>#REF!</v>
      </c>
      <c r="C170" s="13">
        <f>'[1]STD'!C16</f>
        <v>239</v>
      </c>
      <c r="D170" s="14" t="str">
        <f>'[1]STD'!D16</f>
        <v>VÁVROVÁ Markéta</v>
      </c>
      <c r="E170" s="14" t="str">
        <f>'[1]STD'!E16</f>
        <v>Spartak OEZ Letohrad</v>
      </c>
      <c r="F170" s="13">
        <f>'[1]STD'!F16</f>
        <v>1992</v>
      </c>
      <c r="G170" s="13">
        <f>'[1]STD'!G16</f>
        <v>0.4625</v>
      </c>
      <c r="H170" s="13">
        <f>'[1]STD'!H16</f>
        <v>0.4737152777777778</v>
      </c>
      <c r="I170" s="24">
        <f>'[1]STD'!I16</f>
        <v>0.011215277777777755</v>
      </c>
      <c r="J170" s="24">
        <f>'[1]STD'!J16</f>
        <v>0.0017013888888888773</v>
      </c>
    </row>
    <row r="171" spans="1:10" ht="12.75">
      <c r="A171" s="13">
        <f>'[1]STD'!A17</f>
        <v>8</v>
      </c>
      <c r="B171" s="13" t="e">
        <f>'[1]STD'!#REF!</f>
        <v>#REF!</v>
      </c>
      <c r="C171" s="13">
        <f>'[1]STD'!C17</f>
        <v>241</v>
      </c>
      <c r="D171" s="14" t="str">
        <f>'[1]STD'!D17</f>
        <v>ROLÍNKOVÁ Ludmila</v>
      </c>
      <c r="E171" s="14" t="str">
        <f>'[1]STD'!E17</f>
        <v>SK Nové Město na Moravě</v>
      </c>
      <c r="F171" s="13">
        <f>'[1]STD'!F17</f>
        <v>1993</v>
      </c>
      <c r="G171" s="13">
        <f>'[1]STD'!G17</f>
        <v>0.4625</v>
      </c>
      <c r="H171" s="13">
        <f>'[1]STD'!H17</f>
        <v>0.47479166666666667</v>
      </c>
      <c r="I171" s="24">
        <f>'[1]STD'!I17</f>
        <v>0.012291666666666645</v>
      </c>
      <c r="J171" s="24">
        <f>'[1]STD'!J17</f>
        <v>0.002777777777777768</v>
      </c>
    </row>
    <row r="172" spans="1:10" ht="12.75">
      <c r="A172" s="13"/>
      <c r="B172" s="13"/>
      <c r="C172" s="13"/>
      <c r="D172" s="14"/>
      <c r="E172" s="14"/>
      <c r="F172" s="26"/>
      <c r="G172" s="24"/>
      <c r="H172" s="24"/>
      <c r="I172" s="13"/>
      <c r="J172" s="26"/>
    </row>
    <row r="173" spans="1:10" ht="12.75">
      <c r="A173" s="11" t="str">
        <f>'[1]DATA'!A21</f>
        <v>Starší dorostenci - 1992-93</v>
      </c>
      <c r="B173" s="12"/>
      <c r="C173" s="13"/>
      <c r="D173" s="14"/>
      <c r="E173" s="1"/>
      <c r="F173" s="15"/>
      <c r="G173" s="16"/>
      <c r="H173" s="17"/>
      <c r="I173" s="13"/>
      <c r="J173" s="18" t="str">
        <f>'[1]DATA'!B21</f>
        <v>6000 m</v>
      </c>
    </row>
    <row r="174" spans="1:10" ht="12.75">
      <c r="A174" s="11"/>
      <c r="B174" s="12"/>
      <c r="C174" s="13"/>
      <c r="D174" s="14"/>
      <c r="E174" s="1"/>
      <c r="F174" s="15"/>
      <c r="G174" s="16"/>
      <c r="H174" s="17"/>
      <c r="I174" s="13"/>
      <c r="J174" s="18"/>
    </row>
    <row r="175" spans="1:10" ht="12.75">
      <c r="A175" s="19" t="s">
        <v>0</v>
      </c>
      <c r="B175" s="19"/>
      <c r="C175" s="19" t="s">
        <v>1</v>
      </c>
      <c r="D175" s="20" t="s">
        <v>4</v>
      </c>
      <c r="E175" s="20" t="s">
        <v>5</v>
      </c>
      <c r="F175" s="19" t="s">
        <v>10</v>
      </c>
      <c r="G175" s="21" t="s">
        <v>11</v>
      </c>
      <c r="H175" s="22" t="s">
        <v>12</v>
      </c>
      <c r="I175" s="19" t="s">
        <v>2</v>
      </c>
      <c r="J175" s="19" t="s">
        <v>3</v>
      </c>
    </row>
    <row r="176" spans="1:10" ht="12.75">
      <c r="A176" s="13">
        <f>'[1]STD'!A22</f>
        <v>1</v>
      </c>
      <c r="B176" s="13">
        <f>'[1]STD'!B22</f>
        <v>0</v>
      </c>
      <c r="C176" s="13">
        <f>'[1]STD'!C22</f>
        <v>254</v>
      </c>
      <c r="D176" s="14" t="str">
        <f>'[1]STD'!D22</f>
        <v>BIDMON Jiří</v>
      </c>
      <c r="E176" s="14" t="str">
        <f>'[1]STD'!E22</f>
        <v>SK Nové Město na Moravě</v>
      </c>
      <c r="F176" s="13">
        <f>'[1]STD'!F22</f>
        <v>1993</v>
      </c>
      <c r="G176" s="24">
        <f>'[1]STD'!G22</f>
        <v>0.469444444444444</v>
      </c>
      <c r="H176" s="24">
        <f>'[1]STD'!H22</f>
        <v>0.48596064814814816</v>
      </c>
      <c r="I176" s="24">
        <f>'[1]STD'!I22</f>
        <v>0.016516203703704158</v>
      </c>
      <c r="J176" s="25">
        <f>'[1]STD'!J22</f>
        <v>0</v>
      </c>
    </row>
    <row r="177" spans="1:10" ht="12.75">
      <c r="A177" s="13">
        <f>'[1]STD'!A23</f>
        <v>2</v>
      </c>
      <c r="B177" s="13">
        <f>'[1]STD'!B23</f>
        <v>0</v>
      </c>
      <c r="C177" s="13">
        <f>'[1]STD'!C23</f>
        <v>260</v>
      </c>
      <c r="D177" s="14" t="str">
        <f>'[1]STD'!D23</f>
        <v>ONDRÁŠEK Pavel</v>
      </c>
      <c r="E177" s="14" t="str">
        <f>'[1]STD'!E23</f>
        <v>Fenix Jeseník</v>
      </c>
      <c r="F177" s="13">
        <f>'[1]STD'!F23</f>
        <v>1992</v>
      </c>
      <c r="G177" s="24">
        <f>'[1]STD'!G23</f>
        <v>0.469444444444444</v>
      </c>
      <c r="H177" s="24">
        <f>'[1]STD'!H23</f>
        <v>0.48609953703703707</v>
      </c>
      <c r="I177" s="24">
        <f>'[1]STD'!I23</f>
        <v>0.016655092592593068</v>
      </c>
      <c r="J177" s="25">
        <f>'[1]STD'!J23</f>
        <v>0.0001388888888889106</v>
      </c>
    </row>
    <row r="178" spans="1:10" ht="12.75">
      <c r="A178" s="13">
        <f>'[1]STD'!A24</f>
        <v>3</v>
      </c>
      <c r="B178" s="13">
        <f>'[1]STD'!B24</f>
        <v>0</v>
      </c>
      <c r="C178" s="13">
        <f>'[1]STD'!C24</f>
        <v>257</v>
      </c>
      <c r="D178" s="14" t="str">
        <f>'[1]STD'!D24</f>
        <v>HÝBL Jaroslav</v>
      </c>
      <c r="E178" s="14" t="str">
        <f>'[1]STD'!E24</f>
        <v>SK Nové Město na Moravě</v>
      </c>
      <c r="F178" s="13">
        <f>'[1]STD'!F24</f>
        <v>1993</v>
      </c>
      <c r="G178" s="24">
        <f>'[1]STD'!G24</f>
        <v>0.469444444444444</v>
      </c>
      <c r="H178" s="24">
        <f>'[1]STD'!H24</f>
        <v>0.4864699074074074</v>
      </c>
      <c r="I178" s="24">
        <f>'[1]STD'!I24</f>
        <v>0.017025462962963422</v>
      </c>
      <c r="J178" s="25">
        <f>'[1]STD'!J24</f>
        <v>0.0005092592592592649</v>
      </c>
    </row>
    <row r="179" spans="1:10" ht="12.75">
      <c r="A179" s="13">
        <f>'[1]STD'!A25</f>
        <v>4</v>
      </c>
      <c r="B179" s="13">
        <f>'[1]STD'!B25</f>
        <v>0</v>
      </c>
      <c r="C179" s="13">
        <f>'[1]STD'!C25</f>
        <v>255</v>
      </c>
      <c r="D179" s="14" t="str">
        <f>'[1]STD'!D25</f>
        <v>CHYTIL David</v>
      </c>
      <c r="E179" s="14" t="str">
        <f>'[1]STD'!E25</f>
        <v>SK Nové Město na Moravě</v>
      </c>
      <c r="F179" s="13">
        <f>'[1]STD'!F25</f>
        <v>1992</v>
      </c>
      <c r="G179" s="24">
        <f>'[1]STD'!G25</f>
        <v>0.469444444444444</v>
      </c>
      <c r="H179" s="24">
        <f>'[1]STD'!H25</f>
        <v>0.4867361111111111</v>
      </c>
      <c r="I179" s="24">
        <f>'[1]STD'!I25</f>
        <v>0.017291666666667094</v>
      </c>
      <c r="J179" s="25">
        <f>'[1]STD'!J25</f>
        <v>0.0007754629629629362</v>
      </c>
    </row>
    <row r="180" spans="1:10" ht="12.75">
      <c r="A180" s="13">
        <f>'[1]STD'!A26</f>
        <v>5</v>
      </c>
      <c r="B180" s="13">
        <f>'[1]STD'!B26</f>
        <v>0</v>
      </c>
      <c r="C180" s="13">
        <f>'[1]STD'!C26</f>
        <v>256</v>
      </c>
      <c r="D180" s="14" t="str">
        <f>'[1]STD'!D26</f>
        <v>KURA Hynek</v>
      </c>
      <c r="E180" s="14" t="str">
        <f>'[1]STD'!E26</f>
        <v>SK Nové Město na Moravě</v>
      </c>
      <c r="F180" s="13">
        <f>'[1]STD'!F26</f>
        <v>1992</v>
      </c>
      <c r="G180" s="24">
        <f>'[1]STD'!G26</f>
        <v>0.469444444444444</v>
      </c>
      <c r="H180" s="24">
        <f>'[1]STD'!H26</f>
        <v>0.48682870370370374</v>
      </c>
      <c r="I180" s="24">
        <f>'[1]STD'!I26</f>
        <v>0.017384259259259738</v>
      </c>
      <c r="J180" s="25">
        <f>'[1]STD'!J26</f>
        <v>0.0008680555555555802</v>
      </c>
    </row>
    <row r="181" spans="1:10" ht="12.75">
      <c r="A181" s="13">
        <f>'[1]STD'!A27</f>
        <v>6</v>
      </c>
      <c r="B181" s="13">
        <f>'[1]STD'!B27</f>
        <v>0</v>
      </c>
      <c r="C181" s="13">
        <f>'[1]STD'!C27</f>
        <v>259</v>
      </c>
      <c r="D181" s="14" t="str">
        <f>'[1]STD'!D27</f>
        <v>FELLNER Adam</v>
      </c>
      <c r="E181" s="14" t="str">
        <f>'[1]STD'!E27</f>
        <v>Fenix Jeseník</v>
      </c>
      <c r="F181" s="13">
        <f>'[1]STD'!F27</f>
        <v>1993</v>
      </c>
      <c r="G181" s="24">
        <f>'[1]STD'!G27</f>
        <v>0.469444444444444</v>
      </c>
      <c r="H181" s="24">
        <f>'[1]STD'!H27</f>
        <v>0.4873148148148148</v>
      </c>
      <c r="I181" s="24">
        <f>'[1]STD'!I27</f>
        <v>0.017870370370370814</v>
      </c>
      <c r="J181" s="25">
        <f>'[1]STD'!J27</f>
        <v>0.0013541666666666563</v>
      </c>
    </row>
    <row r="182" spans="1:10" ht="12.75">
      <c r="A182" s="13">
        <f>'[1]STD'!A28</f>
        <v>7</v>
      </c>
      <c r="B182" s="13">
        <f>'[1]STD'!B28</f>
        <v>0</v>
      </c>
      <c r="C182" s="13">
        <f>'[1]STD'!C28</f>
        <v>252</v>
      </c>
      <c r="D182" s="14" t="str">
        <f>'[1]STD'!D28</f>
        <v>KREJČÍŘ Jakub</v>
      </c>
      <c r="E182" s="14" t="str">
        <f>'[1]STD'!E28</f>
        <v>Spartak OEZ Letohrad</v>
      </c>
      <c r="F182" s="13">
        <f>'[1]STD'!F28</f>
        <v>1992</v>
      </c>
      <c r="G182" s="24">
        <f>'[1]STD'!G28</f>
        <v>0.4694444444444445</v>
      </c>
      <c r="H182" s="24">
        <f>'[1]STD'!H28</f>
        <v>0.48770833333333335</v>
      </c>
      <c r="I182" s="24">
        <f>'[1]STD'!I28</f>
        <v>0.018263888888888857</v>
      </c>
      <c r="J182" s="25">
        <f>'[1]STD'!J28</f>
        <v>0.0017476851851846997</v>
      </c>
    </row>
    <row r="183" spans="1:10" ht="12.75">
      <c r="A183" s="13">
        <f>'[1]STD'!A29</f>
        <v>8</v>
      </c>
      <c r="B183" s="13">
        <f>'[1]STD'!B29</f>
        <v>0</v>
      </c>
      <c r="C183" s="13">
        <f>'[1]STD'!C29</f>
        <v>261</v>
      </c>
      <c r="D183" s="14" t="str">
        <f>'[1]STD'!D29</f>
        <v>VINDUŠKA Petr</v>
      </c>
      <c r="E183" s="14" t="str">
        <f>'[1]STD'!E29</f>
        <v>Spartak OEZ Letohrad</v>
      </c>
      <c r="F183" s="13">
        <f>'[1]STD'!F29</f>
        <v>1993</v>
      </c>
      <c r="G183" s="24">
        <f>'[1]STD'!G29</f>
        <v>0.469444444444444</v>
      </c>
      <c r="H183" s="24">
        <f>'[1]STD'!H29</f>
        <v>0.48899305555555556</v>
      </c>
      <c r="I183" s="24">
        <f>'[1]STD'!I29</f>
        <v>0.019548611111111558</v>
      </c>
      <c r="J183" s="25">
        <f>'[1]STD'!J29</f>
        <v>0.0030324074074074003</v>
      </c>
    </row>
    <row r="184" spans="1:10" ht="12.75">
      <c r="A184" s="13"/>
      <c r="B184" s="13"/>
      <c r="C184" s="13"/>
      <c r="D184" s="14"/>
      <c r="E184" s="14"/>
      <c r="F184" s="13"/>
      <c r="G184" s="24"/>
      <c r="H184" s="24"/>
      <c r="I184" s="24"/>
      <c r="J184" s="25"/>
    </row>
    <row r="185" spans="1:10" ht="12.75">
      <c r="A185" s="11" t="str">
        <f>'[1]DATA'!A22</f>
        <v>Juniorky - 1990-91</v>
      </c>
      <c r="B185" s="12"/>
      <c r="C185" s="13"/>
      <c r="D185" s="14"/>
      <c r="E185" s="1"/>
      <c r="F185" s="15"/>
      <c r="G185" s="16"/>
      <c r="H185" s="17"/>
      <c r="I185" s="13"/>
      <c r="J185" s="18" t="str">
        <f>'[1]DATA'!B22</f>
        <v>3000 m </v>
      </c>
    </row>
    <row r="186" spans="1:10" ht="12.75">
      <c r="A186" s="11"/>
      <c r="B186" s="12"/>
      <c r="C186" s="13"/>
      <c r="D186" s="14"/>
      <c r="E186" s="1"/>
      <c r="F186" s="15"/>
      <c r="G186" s="16"/>
      <c r="H186" s="17"/>
      <c r="I186" s="13"/>
      <c r="J186" s="18"/>
    </row>
    <row r="187" spans="1:10" ht="12.75">
      <c r="A187" s="19" t="s">
        <v>0</v>
      </c>
      <c r="B187" s="19"/>
      <c r="C187" s="19" t="s">
        <v>1</v>
      </c>
      <c r="D187" s="20" t="s">
        <v>4</v>
      </c>
      <c r="E187" s="20" t="s">
        <v>5</v>
      </c>
      <c r="F187" s="19" t="s">
        <v>10</v>
      </c>
      <c r="G187" s="21" t="s">
        <v>11</v>
      </c>
      <c r="H187" s="22" t="s">
        <v>12</v>
      </c>
      <c r="I187" s="19" t="s">
        <v>2</v>
      </c>
      <c r="J187" s="19" t="s">
        <v>3</v>
      </c>
    </row>
    <row r="188" spans="1:10" ht="12.75">
      <c r="A188" s="13">
        <f>'[1]JUN'!A10</f>
        <v>1</v>
      </c>
      <c r="B188" s="13" t="e">
        <f>'[1]STD'!#REF!</f>
        <v>#REF!</v>
      </c>
      <c r="C188" s="13" t="str">
        <f>'[1]JUN'!C10</f>
        <v>3k</v>
      </c>
      <c r="D188" s="14" t="str">
        <f>'[1]JUN'!D10</f>
        <v>GÓŹDŹ Marta</v>
      </c>
      <c r="E188" s="14" t="str">
        <f>'[1]JUN'!E10</f>
        <v>Domaszków</v>
      </c>
      <c r="F188" s="13">
        <f>'[1]JUN'!F10</f>
        <v>1991</v>
      </c>
      <c r="G188" s="13">
        <f>'[1]JUN'!G10</f>
        <v>0.4625</v>
      </c>
      <c r="H188" s="13">
        <f>'[1]JUN'!H10</f>
        <v>0.47303240740740743</v>
      </c>
      <c r="I188" s="24">
        <f>'[1]JUN'!I10</f>
        <v>0.010532407407407407</v>
      </c>
      <c r="J188" s="24">
        <f>'[1]JUN'!J10</f>
        <v>0</v>
      </c>
    </row>
    <row r="189" spans="1:10" ht="12.75">
      <c r="A189" s="13">
        <f>'[1]JUN'!A11</f>
        <v>2</v>
      </c>
      <c r="B189" s="13" t="e">
        <f>'[1]STD'!#REF!</f>
        <v>#REF!</v>
      </c>
      <c r="C189" s="13" t="str">
        <f>'[1]JUN'!C11</f>
        <v>1k</v>
      </c>
      <c r="D189" s="14" t="str">
        <f>'[1]JUN'!D11</f>
        <v>SONTÁKOVÁ Lenka</v>
      </c>
      <c r="E189" s="14" t="str">
        <f>'[1]JUN'!E11</f>
        <v>Atletika Albrechtice</v>
      </c>
      <c r="F189" s="13">
        <f>'[1]JUN'!F11</f>
        <v>1991</v>
      </c>
      <c r="G189" s="13">
        <f>'[1]JUN'!G11</f>
        <v>0.4625</v>
      </c>
      <c r="H189" s="13">
        <f>'[1]JUN'!H11</f>
        <v>0.4745023148148148</v>
      </c>
      <c r="I189" s="24">
        <f>'[1]JUN'!I11</f>
        <v>0.012002314814814785</v>
      </c>
      <c r="J189" s="24">
        <f>'[1]JUN'!J11</f>
        <v>0.0014699074074073781</v>
      </c>
    </row>
    <row r="190" spans="1:10" ht="12.75">
      <c r="A190" s="13">
        <f>'[1]JUN'!A12</f>
        <v>3</v>
      </c>
      <c r="B190" s="13" t="e">
        <f>'[1]STD'!#REF!</f>
        <v>#REF!</v>
      </c>
      <c r="C190" s="13" t="str">
        <f>'[1]JUN'!C12</f>
        <v>2k</v>
      </c>
      <c r="D190" s="14" t="str">
        <f>'[1]JUN'!D12</f>
        <v>JIRÁSKOVÁ Bára</v>
      </c>
      <c r="E190" s="14" t="str">
        <f>'[1]JUN'!E12</f>
        <v>ISCAREX Česká Třebová</v>
      </c>
      <c r="F190" s="13">
        <f>'[1]JUN'!F12</f>
        <v>1991</v>
      </c>
      <c r="G190" s="13">
        <f>'[1]JUN'!G12</f>
        <v>0.4625</v>
      </c>
      <c r="H190" s="13">
        <f>'[1]JUN'!H12</f>
        <v>0.4749537037037037</v>
      </c>
      <c r="I190" s="24">
        <f>'[1]JUN'!I12</f>
        <v>0.012453703703703689</v>
      </c>
      <c r="J190" s="24">
        <f>'[1]JUN'!J12</f>
        <v>0.001921296296296282</v>
      </c>
    </row>
    <row r="191" spans="1:10" ht="12.75">
      <c r="A191" s="13"/>
      <c r="B191" s="13"/>
      <c r="C191" s="13"/>
      <c r="D191" s="14"/>
      <c r="E191" s="14"/>
      <c r="F191" s="13"/>
      <c r="G191" s="13"/>
      <c r="H191" s="13"/>
      <c r="I191" s="24"/>
      <c r="J191" s="24"/>
    </row>
    <row r="192" spans="1:10" ht="12.75">
      <c r="A192" s="11" t="str">
        <f>'[1]DATA'!A23</f>
        <v>Junioři - 1990-91</v>
      </c>
      <c r="B192" s="12"/>
      <c r="C192" s="13"/>
      <c r="D192" s="14"/>
      <c r="E192" s="1"/>
      <c r="F192" s="15"/>
      <c r="G192" s="16"/>
      <c r="H192" s="17"/>
      <c r="I192" s="13"/>
      <c r="J192" s="18" t="str">
        <f>'[1]DATA'!B23</f>
        <v>8000 m</v>
      </c>
    </row>
    <row r="193" spans="1:10" ht="12.75">
      <c r="A193" s="11"/>
      <c r="B193" s="12"/>
      <c r="C193" s="13"/>
      <c r="D193" s="14"/>
      <c r="E193" s="1"/>
      <c r="F193" s="15"/>
      <c r="G193" s="16"/>
      <c r="H193" s="17"/>
      <c r="I193" s="13"/>
      <c r="J193" s="18"/>
    </row>
    <row r="194" spans="1:10" ht="12.75">
      <c r="A194" s="19" t="s">
        <v>0</v>
      </c>
      <c r="B194" s="19"/>
      <c r="C194" s="19" t="s">
        <v>1</v>
      </c>
      <c r="D194" s="20" t="s">
        <v>4</v>
      </c>
      <c r="E194" s="20" t="s">
        <v>5</v>
      </c>
      <c r="F194" s="19" t="s">
        <v>10</v>
      </c>
      <c r="G194" s="21" t="s">
        <v>11</v>
      </c>
      <c r="H194" s="22" t="s">
        <v>12</v>
      </c>
      <c r="I194" s="19" t="s">
        <v>2</v>
      </c>
      <c r="J194" s="19" t="s">
        <v>3</v>
      </c>
    </row>
    <row r="195" spans="1:10" ht="12.75">
      <c r="A195" s="13">
        <f>'[1]JUN'!A17</f>
        <v>1</v>
      </c>
      <c r="B195" s="13" t="e">
        <f>'[1]STD'!#REF!</f>
        <v>#REF!</v>
      </c>
      <c r="C195" s="13" t="str">
        <f>'[1]JUN'!C17</f>
        <v>18k</v>
      </c>
      <c r="D195" s="14" t="str">
        <f>'[1]JUN'!D17</f>
        <v>AUGUSTYŃÁK Dušan  </v>
      </c>
      <c r="E195" s="14" t="str">
        <f>'[1]JUN'!E17</f>
        <v>SK Nové Město na Moravě</v>
      </c>
      <c r="F195" s="13">
        <f>'[1]JUN'!F17</f>
        <v>1990</v>
      </c>
      <c r="G195" s="13">
        <f>'[1]JUN'!G17</f>
        <v>0.442361111111111</v>
      </c>
      <c r="H195" s="13">
        <f>'[1]JUN'!H17</f>
        <v>0.46174768518518516</v>
      </c>
      <c r="I195" s="24">
        <f>'[1]JUN'!I17</f>
        <v>0.01938657407407418</v>
      </c>
      <c r="J195" s="24">
        <f>'[1]JUN'!J17</f>
        <v>0</v>
      </c>
    </row>
    <row r="196" spans="1:10" ht="12.75">
      <c r="A196" s="13">
        <f>'[1]JUN'!A18</f>
        <v>2</v>
      </c>
      <c r="B196" s="13" t="e">
        <f>'[1]STD'!#REF!</f>
        <v>#REF!</v>
      </c>
      <c r="C196" s="13" t="str">
        <f>'[1]JUN'!C18</f>
        <v>19k</v>
      </c>
      <c r="D196" s="14" t="str">
        <f>'[1]JUN'!D18</f>
        <v>ŠMERDA Tomáš</v>
      </c>
      <c r="E196" s="14" t="str">
        <f>'[1]JUN'!E18</f>
        <v>Fenix Jeseník</v>
      </c>
      <c r="F196" s="13">
        <f>'[1]JUN'!F18</f>
        <v>1991</v>
      </c>
      <c r="G196" s="13">
        <f>'[1]JUN'!G18</f>
        <v>0.442361111111111</v>
      </c>
      <c r="H196" s="13">
        <f>'[1]JUN'!H18</f>
        <v>0.46266203703703707</v>
      </c>
      <c r="I196" s="24">
        <f>'[1]JUN'!I18</f>
        <v>0.020300925925926083</v>
      </c>
      <c r="J196" s="24">
        <f>'[1]JUN'!J18</f>
        <v>0.0009143518518519023</v>
      </c>
    </row>
    <row r="197" spans="1:10" ht="12.75">
      <c r="A197" s="13">
        <f>'[1]JUN'!A19</f>
        <v>3</v>
      </c>
      <c r="B197" s="13" t="e">
        <f>'[1]STD'!#REF!</f>
        <v>#REF!</v>
      </c>
      <c r="C197" s="13" t="str">
        <f>'[1]JUN'!C19</f>
        <v>15k</v>
      </c>
      <c r="D197" s="14" t="str">
        <f>'[1]JUN'!D19</f>
        <v>DUDEK Milan</v>
      </c>
      <c r="E197" s="14" t="str">
        <f>'[1]JUN'!E19</f>
        <v>Nový Věk TT Trusnov</v>
      </c>
      <c r="F197" s="13">
        <f>'[1]JUN'!F19</f>
        <v>1991</v>
      </c>
      <c r="G197" s="13">
        <f>'[1]JUN'!G19</f>
        <v>0.442361111111111</v>
      </c>
      <c r="H197" s="13">
        <f>'[1]JUN'!H19</f>
        <v>0.46274305555555556</v>
      </c>
      <c r="I197" s="24">
        <f>'[1]JUN'!I19</f>
        <v>0.020381944444444577</v>
      </c>
      <c r="J197" s="24">
        <f>'[1]JUN'!J19</f>
        <v>0.0009953703703703964</v>
      </c>
    </row>
    <row r="198" spans="1:10" ht="12.75">
      <c r="A198" s="13">
        <f>'[1]JUN'!A20</f>
        <v>4</v>
      </c>
      <c r="B198" s="13" t="e">
        <f>'[1]STD'!#REF!</f>
        <v>#REF!</v>
      </c>
      <c r="C198" s="13" t="str">
        <f>'[1]JUN'!C20</f>
        <v>13k</v>
      </c>
      <c r="D198" s="14" t="str">
        <f>'[1]JUN'!D20</f>
        <v>KRČMÁŘ Michal</v>
      </c>
      <c r="E198" s="14" t="str">
        <f>'[1]JUN'!E20</f>
        <v>Spartak OEZ Letohrad</v>
      </c>
      <c r="F198" s="13">
        <f>'[1]JUN'!F20</f>
        <v>1991</v>
      </c>
      <c r="G198" s="13">
        <f>'[1]JUN'!G20</f>
        <v>0.442361111111111</v>
      </c>
      <c r="H198" s="13">
        <f>'[1]JUN'!H20</f>
        <v>0.4627777777777778</v>
      </c>
      <c r="I198" s="24">
        <f>'[1]JUN'!I20</f>
        <v>0.020416666666666805</v>
      </c>
      <c r="J198" s="24">
        <f>'[1]JUN'!J20</f>
        <v>0.001030092592592624</v>
      </c>
    </row>
    <row r="199" spans="1:10" ht="12.75">
      <c r="A199" s="13">
        <f>'[1]JUN'!A21</f>
        <v>5</v>
      </c>
      <c r="B199" s="13" t="e">
        <f>'[1]STD'!#REF!</f>
        <v>#REF!</v>
      </c>
      <c r="C199" s="13" t="str">
        <f>'[1]JUN'!C21</f>
        <v>17k</v>
      </c>
      <c r="D199" s="14" t="str">
        <f>'[1]JUN'!D21</f>
        <v>JUROVATÝ Vojtěch</v>
      </c>
      <c r="E199" s="14" t="str">
        <f>'[1]JUN'!E21</f>
        <v>SK Nové Město na Moravě</v>
      </c>
      <c r="F199" s="13">
        <f>'[1]JUN'!F21</f>
        <v>1991</v>
      </c>
      <c r="G199" s="13">
        <f>'[1]JUN'!G21</f>
        <v>0.442361111111111</v>
      </c>
      <c r="H199" s="13">
        <f>'[1]JUN'!H21</f>
        <v>0.4628472222222222</v>
      </c>
      <c r="I199" s="24">
        <f>'[1]JUN'!I21</f>
        <v>0.020486111111111205</v>
      </c>
      <c r="J199" s="24">
        <f>'[1]JUN'!J21</f>
        <v>0.0010995370370370239</v>
      </c>
    </row>
    <row r="200" spans="1:10" ht="12.75">
      <c r="A200" s="13">
        <f>'[1]JUN'!A22</f>
        <v>6</v>
      </c>
      <c r="B200" s="13" t="e">
        <f>'[1]STD'!#REF!</f>
        <v>#REF!</v>
      </c>
      <c r="C200" s="13" t="str">
        <f>'[1]JUN'!C22</f>
        <v>14k</v>
      </c>
      <c r="D200" s="14" t="str">
        <f>'[1]JUN'!D22</f>
        <v>EXLER Ondřej</v>
      </c>
      <c r="E200" s="14" t="str">
        <f>'[1]JUN'!E22</f>
        <v>Spartak OEZ Letohrad</v>
      </c>
      <c r="F200" s="13">
        <f>'[1]JUN'!F22</f>
        <v>1990</v>
      </c>
      <c r="G200" s="13">
        <f>'[1]JUN'!G22</f>
        <v>0.442361111111111</v>
      </c>
      <c r="H200" s="13">
        <f>'[1]JUN'!H22</f>
        <v>0.46317129629629633</v>
      </c>
      <c r="I200" s="24">
        <f>'[1]JUN'!I22</f>
        <v>0.020810185185185348</v>
      </c>
      <c r="J200" s="24">
        <f>'[1]JUN'!J22</f>
        <v>0.0014236111111111671</v>
      </c>
    </row>
    <row r="201" spans="1:10" ht="12.75">
      <c r="A201" s="13">
        <f>'[1]JUN'!A23</f>
        <v>7</v>
      </c>
      <c r="B201" s="13" t="e">
        <f>'[1]STD'!#REF!</f>
        <v>#REF!</v>
      </c>
      <c r="C201" s="13" t="str">
        <f>'[1]JUN'!C23</f>
        <v>16k</v>
      </c>
      <c r="D201" s="14" t="str">
        <f>'[1]JUN'!D23</f>
        <v>SLÁMA Jaroslav</v>
      </c>
      <c r="E201" s="14" t="str">
        <f>'[1]JUN'!E23</f>
        <v>SK Nové Město na Moravě</v>
      </c>
      <c r="F201" s="13">
        <f>'[1]JUN'!F23</f>
        <v>1990</v>
      </c>
      <c r="G201" s="13">
        <f>'[1]JUN'!G23</f>
        <v>0.442361111111111</v>
      </c>
      <c r="H201" s="13">
        <f>'[1]JUN'!H23</f>
        <v>0.4638657407407407</v>
      </c>
      <c r="I201" s="24">
        <f>'[1]JUN'!I23</f>
        <v>0.021504629629629735</v>
      </c>
      <c r="J201" s="24">
        <f>'[1]JUN'!J23</f>
        <v>0.0021180555555555536</v>
      </c>
    </row>
    <row r="202" spans="1:10" ht="12.75">
      <c r="A202" s="13">
        <f>'[1]JUN'!A24</f>
        <v>8</v>
      </c>
      <c r="B202" s="13" t="e">
        <f>'[1]STD'!#REF!</f>
        <v>#REF!</v>
      </c>
      <c r="C202" s="13" t="str">
        <f>'[1]JUN'!C24</f>
        <v>11k</v>
      </c>
      <c r="D202" s="14" t="str">
        <f>'[1]JUN'!D24</f>
        <v>VÁVRA Vlastimil</v>
      </c>
      <c r="E202" s="14" t="str">
        <f>'[1]JUN'!E24</f>
        <v>Spartak OEZ Letohrad</v>
      </c>
      <c r="F202" s="13">
        <f>'[1]JUN'!F24</f>
        <v>1991</v>
      </c>
      <c r="G202" s="13">
        <f>'[1]JUN'!G24</f>
        <v>0.44236111111111115</v>
      </c>
      <c r="H202" s="13">
        <f>'[1]JUN'!H24</f>
        <v>0.46491898148148153</v>
      </c>
      <c r="I202" s="24">
        <f>'[1]JUN'!I24</f>
        <v>0.02255787037037038</v>
      </c>
      <c r="J202" s="24">
        <f>'[1]JUN'!J24</f>
        <v>0.0031712962962962</v>
      </c>
    </row>
    <row r="203" spans="1:10" ht="12.75">
      <c r="A203" s="13">
        <f>'[1]JUN'!A25</f>
        <v>9</v>
      </c>
      <c r="B203" s="13" t="e">
        <f>'[1]STD'!#REF!</f>
        <v>#REF!</v>
      </c>
      <c r="C203" s="13" t="str">
        <f>'[1]JUN'!C25</f>
        <v>74k</v>
      </c>
      <c r="D203" s="14" t="str">
        <f>'[1]JUN'!D25</f>
        <v>ŽIVNÝ Marek</v>
      </c>
      <c r="E203" s="14" t="str">
        <f>'[1]JUN'!E25</f>
        <v>Orel Orlice</v>
      </c>
      <c r="F203" s="13">
        <f>'[1]JUN'!F25</f>
        <v>1991</v>
      </c>
      <c r="G203" s="13">
        <f>'[1]JUN'!G25</f>
        <v>0.442361111111111</v>
      </c>
      <c r="H203" s="13">
        <f>'[1]JUN'!H25</f>
        <v>0.46527777777777773</v>
      </c>
      <c r="I203" s="24">
        <f>'[1]JUN'!I25</f>
        <v>0.022916666666666752</v>
      </c>
      <c r="J203" s="24">
        <f>'[1]JUN'!J25</f>
        <v>0.003530092592592571</v>
      </c>
    </row>
    <row r="204" spans="1:10" ht="12.75">
      <c r="A204" s="13">
        <f>'[1]JUN'!A26</f>
        <v>10</v>
      </c>
      <c r="B204" s="13" t="e">
        <f>'[1]STD'!#REF!</f>
        <v>#REF!</v>
      </c>
      <c r="C204" s="13" t="str">
        <f>'[1]JUN'!C26</f>
        <v>12k</v>
      </c>
      <c r="D204" s="14" t="str">
        <f>'[1]JUN'!D26</f>
        <v>KROUPA Ondřej</v>
      </c>
      <c r="E204" s="14" t="str">
        <f>'[1]JUN'!E26</f>
        <v>Spartak OEZ Letohrad</v>
      </c>
      <c r="F204" s="13">
        <f>'[1]JUN'!F26</f>
        <v>1991</v>
      </c>
      <c r="G204" s="13">
        <f>'[1]JUN'!G26</f>
        <v>0.44236111111111115</v>
      </c>
      <c r="H204" s="13">
        <f>'[1]JUN'!H26</f>
        <v>0.46568287037037037</v>
      </c>
      <c r="I204" s="24">
        <f>'[1]JUN'!I26</f>
        <v>0.023321759259259223</v>
      </c>
      <c r="J204" s="24">
        <f>'[1]JUN'!J26</f>
        <v>0.003935185185185042</v>
      </c>
    </row>
    <row r="205" spans="1:10" ht="12.75">
      <c r="A205" s="13">
        <f>'[1]JUN'!A27</f>
        <v>11</v>
      </c>
      <c r="B205" s="13" t="e">
        <f>'[1]STD'!#REF!</f>
        <v>#REF!</v>
      </c>
      <c r="C205" s="13" t="str">
        <f>'[1]JUN'!C27</f>
        <v>20k</v>
      </c>
      <c r="D205" s="14" t="str">
        <f>'[1]JUN'!D27</f>
        <v>NOVOTNÝ Jan</v>
      </c>
      <c r="E205" s="14" t="str">
        <f>'[1]JUN'!E27</f>
        <v>Spartak OEZ Letohrad</v>
      </c>
      <c r="F205" s="13">
        <f>'[1]JUN'!F27</f>
        <v>1990</v>
      </c>
      <c r="G205" s="13">
        <f>'[1]JUN'!G27</f>
        <v>0.442361111111111</v>
      </c>
      <c r="H205" s="13">
        <f>'[1]JUN'!H27</f>
        <v>0.4660069444444444</v>
      </c>
      <c r="I205" s="24">
        <f>'[1]JUN'!I27</f>
        <v>0.02364583333333342</v>
      </c>
      <c r="J205" s="24">
        <f>'[1]JUN'!J27</f>
        <v>0.00425925925925924</v>
      </c>
    </row>
    <row r="206" spans="1:10" ht="12.75">
      <c r="A206" s="13"/>
      <c r="B206" s="13"/>
      <c r="C206" s="13"/>
      <c r="D206" s="14"/>
      <c r="E206" s="14"/>
      <c r="F206" s="13"/>
      <c r="G206" s="13"/>
      <c r="H206" s="13"/>
      <c r="I206" s="13"/>
      <c r="J206" s="13"/>
    </row>
    <row r="207" spans="1:10" ht="12.75">
      <c r="A207" s="11" t="str">
        <f>'[1]DATA'!A24</f>
        <v>Ženy A - 1989 - 75</v>
      </c>
      <c r="B207" s="12"/>
      <c r="C207" s="13"/>
      <c r="D207" s="14"/>
      <c r="E207" s="1"/>
      <c r="F207" s="15"/>
      <c r="G207" s="16"/>
      <c r="H207" s="17"/>
      <c r="I207" s="13"/>
      <c r="J207" s="18" t="str">
        <f>'[1]DATA'!B24</f>
        <v>3000 m </v>
      </c>
    </row>
    <row r="208" spans="1:10" ht="12.75">
      <c r="A208" s="11"/>
      <c r="B208" s="12"/>
      <c r="C208" s="13"/>
      <c r="D208" s="14"/>
      <c r="E208" s="1"/>
      <c r="F208" s="15"/>
      <c r="G208" s="16"/>
      <c r="H208" s="17"/>
      <c r="I208" s="13"/>
      <c r="J208" s="18"/>
    </row>
    <row r="209" spans="1:10" ht="12.75">
      <c r="A209" s="19" t="s">
        <v>0</v>
      </c>
      <c r="B209" s="19"/>
      <c r="C209" s="19" t="s">
        <v>1</v>
      </c>
      <c r="D209" s="20" t="s">
        <v>4</v>
      </c>
      <c r="E209" s="20" t="s">
        <v>5</v>
      </c>
      <c r="F209" s="19" t="s">
        <v>10</v>
      </c>
      <c r="G209" s="21" t="s">
        <v>11</v>
      </c>
      <c r="H209" s="22" t="s">
        <v>12</v>
      </c>
      <c r="I209" s="19" t="s">
        <v>2</v>
      </c>
      <c r="J209" s="19" t="s">
        <v>3</v>
      </c>
    </row>
    <row r="210" spans="1:10" ht="12.75">
      <c r="A210" s="13">
        <f>'[1]ŽENY '!A10</f>
        <v>1</v>
      </c>
      <c r="B210" s="13">
        <f>'[1]ŽENY '!B10</f>
        <v>0</v>
      </c>
      <c r="C210" s="13" t="str">
        <f>'[1]ŽENY '!C10</f>
        <v>30k</v>
      </c>
      <c r="D210" s="14" t="str">
        <f>'[1]ŽENY '!D10</f>
        <v>CHRÁSTKOVÁ Martina</v>
      </c>
      <c r="E210" s="14" t="str">
        <f>'[1]ŽENY '!E10</f>
        <v>SK Nové Město na Moravě</v>
      </c>
      <c r="F210" s="13">
        <f>'[1]ŽENY '!F10</f>
        <v>1985</v>
      </c>
      <c r="G210" s="24">
        <f>'[1]ŽENY '!G10</f>
        <v>0.4625</v>
      </c>
      <c r="H210" s="24">
        <f>'[1]ŽENY '!H10</f>
        <v>0.4717939814814815</v>
      </c>
      <c r="I210" s="24">
        <f>'[1]ŽENY '!I10</f>
        <v>0.009293981481481473</v>
      </c>
      <c r="J210" s="25">
        <f>'[1]ŽENY '!J10</f>
        <v>0</v>
      </c>
    </row>
    <row r="211" spans="1:10" ht="12.75">
      <c r="A211" s="13">
        <f>'[1]ŽENY '!A11</f>
        <v>2</v>
      </c>
      <c r="B211" s="13">
        <f>'[1]ŽENY '!B11</f>
        <v>0</v>
      </c>
      <c r="C211" s="13" t="str">
        <f>'[1]ŽENY '!C11</f>
        <v>28k</v>
      </c>
      <c r="D211" s="14" t="str">
        <f>'[1]ŽENY '!D11</f>
        <v>JOHANIDESOVÁ Lea</v>
      </c>
      <c r="E211" s="14" t="str">
        <f>'[1]ŽENY '!E11</f>
        <v>Spartak OEZ Letohrad</v>
      </c>
      <c r="F211" s="13">
        <f>'[1]ŽENY '!F11</f>
        <v>1989</v>
      </c>
      <c r="G211" s="24">
        <f>'[1]ŽENY '!G11</f>
        <v>0.4625</v>
      </c>
      <c r="H211" s="24">
        <f>'[1]ŽENY '!H11</f>
        <v>0.4718055555555556</v>
      </c>
      <c r="I211" s="24">
        <f>'[1]ŽENY '!I11</f>
        <v>0.009305555555555567</v>
      </c>
      <c r="J211" s="25">
        <f>'[1]ŽENY '!J11</f>
        <v>1.1574074074094387E-05</v>
      </c>
    </row>
    <row r="212" spans="1:10" ht="12.75">
      <c r="A212" s="13">
        <f>'[1]ŽENY '!A12</f>
        <v>3</v>
      </c>
      <c r="B212" s="13">
        <f>'[1]ŽENY '!B12</f>
        <v>0</v>
      </c>
      <c r="C212" s="13" t="str">
        <f>'[1]ŽENY '!C12</f>
        <v>35k</v>
      </c>
      <c r="D212" s="14" t="str">
        <f>'[1]ŽENY '!D12</f>
        <v>JIRÁSKOVÁ Hanka</v>
      </c>
      <c r="E212" s="14" t="str">
        <f>'[1]ŽENY '!E12</f>
        <v>ISCAREX Česká Třebová</v>
      </c>
      <c r="F212" s="13">
        <f>'[1]ŽENY '!F12</f>
        <v>1989</v>
      </c>
      <c r="G212" s="24">
        <f>'[1]ŽENY '!G12</f>
        <v>0.4625</v>
      </c>
      <c r="H212" s="24">
        <f>'[1]ŽENY '!H12</f>
        <v>0.4720717592592593</v>
      </c>
      <c r="I212" s="24">
        <f>'[1]ŽENY '!I12</f>
        <v>0.009571759259259294</v>
      </c>
      <c r="J212" s="25">
        <f>'[1]ŽENY '!J12</f>
        <v>0.0002777777777778212</v>
      </c>
    </row>
    <row r="213" spans="1:10" ht="12.75">
      <c r="A213" s="13">
        <f>'[1]ŽENY '!A13</f>
        <v>4</v>
      </c>
      <c r="B213" s="13">
        <f>'[1]ŽENY '!B13</f>
        <v>0</v>
      </c>
      <c r="C213" s="13" t="str">
        <f>'[1]ŽENY '!C13</f>
        <v>32k</v>
      </c>
      <c r="D213" s="14" t="str">
        <f>'[1]ŽENY '!D13</f>
        <v>ADAMÍKOVÁ Eliška</v>
      </c>
      <c r="E213" s="14" t="str">
        <f>'[1]ŽENY '!E13</f>
        <v>Fenix Jeseník</v>
      </c>
      <c r="F213" s="13">
        <f>'[1]ŽENY '!F13</f>
        <v>1986</v>
      </c>
      <c r="G213" s="24">
        <f>'[1]ŽENY '!G13</f>
        <v>0.4625</v>
      </c>
      <c r="H213" s="24">
        <f>'[1]ŽENY '!H13</f>
        <v>0.472962962962963</v>
      </c>
      <c r="I213" s="24">
        <f>'[1]ŽENY '!I13</f>
        <v>0.010462962962962952</v>
      </c>
      <c r="J213" s="25">
        <f>'[1]ŽENY '!J13</f>
        <v>0.0011689814814814792</v>
      </c>
    </row>
    <row r="214" spans="1:10" ht="12.75">
      <c r="A214" s="13">
        <f>'[1]ŽENY '!A14</f>
        <v>5</v>
      </c>
      <c r="B214" s="13">
        <f>'[1]ŽENY '!B14</f>
        <v>0</v>
      </c>
      <c r="C214" s="13" t="str">
        <f>'[1]ŽENY '!C14</f>
        <v>34k</v>
      </c>
      <c r="D214" s="14" t="str">
        <f>'[1]ŽENY '!D14</f>
        <v>HUBKOVÁ Kateřina</v>
      </c>
      <c r="E214" s="14" t="str">
        <f>'[1]ŽENY '!E14</f>
        <v>AC Vysoké Mýto</v>
      </c>
      <c r="F214" s="13">
        <f>'[1]ŽENY '!F14</f>
        <v>1984</v>
      </c>
      <c r="G214" s="24">
        <f>'[1]ŽENY '!G14</f>
        <v>0.4625</v>
      </c>
      <c r="H214" s="24">
        <f>'[1]ŽENY '!H14</f>
        <v>0.47325231481481483</v>
      </c>
      <c r="I214" s="24">
        <f>'[1]ŽENY '!I14</f>
        <v>0.010752314814814812</v>
      </c>
      <c r="J214" s="25">
        <f>'[1]ŽENY '!J14</f>
        <v>0.0014583333333333393</v>
      </c>
    </row>
    <row r="215" spans="1:10" ht="12.75">
      <c r="A215" s="13">
        <f>'[1]ŽENY '!A15</f>
        <v>6</v>
      </c>
      <c r="B215" s="13">
        <f>'[1]ŽENY '!B15</f>
        <v>0</v>
      </c>
      <c r="C215" s="13" t="str">
        <f>'[1]ŽENY '!C15</f>
        <v>29k</v>
      </c>
      <c r="D215" s="14" t="str">
        <f>'[1]ŽENY '!D15</f>
        <v>HONSOVÁ Hana</v>
      </c>
      <c r="E215" s="14" t="str">
        <f>'[1]ŽENY '!E15</f>
        <v>ISCAREX Česká Třebová</v>
      </c>
      <c r="F215" s="13">
        <f>'[1]ŽENY '!F15</f>
        <v>1976</v>
      </c>
      <c r="G215" s="24">
        <f>'[1]ŽENY '!G15</f>
        <v>0.4625</v>
      </c>
      <c r="H215" s="24">
        <f>'[1]ŽENY '!H15</f>
        <v>0.4732638888888889</v>
      </c>
      <c r="I215" s="24">
        <f>'[1]ŽENY '!I15</f>
        <v>0.01076388888888885</v>
      </c>
      <c r="J215" s="25">
        <f>'[1]ŽENY '!J15</f>
        <v>0.0014699074074073781</v>
      </c>
    </row>
    <row r="216" spans="1:10" ht="12.75">
      <c r="A216" s="13">
        <f>'[1]ŽENY '!A16</f>
        <v>7</v>
      </c>
      <c r="B216" s="13">
        <f>'[1]ŽENY '!B16</f>
        <v>0</v>
      </c>
      <c r="C216" s="13" t="str">
        <f>'[1]ŽENY '!C16</f>
        <v>31k</v>
      </c>
      <c r="D216" s="14" t="str">
        <f>'[1]ŽENY '!D16</f>
        <v>STŘIHAVKOVÁ Petra</v>
      </c>
      <c r="E216" s="14" t="str">
        <f>'[1]ŽENY '!E16</f>
        <v>AC Choceň</v>
      </c>
      <c r="F216" s="13">
        <f>'[1]ŽENY '!F16</f>
        <v>1979</v>
      </c>
      <c r="G216" s="24">
        <f>'[1]ŽENY '!G16</f>
        <v>0.4625</v>
      </c>
      <c r="H216" s="24">
        <f>'[1]ŽENY '!H16</f>
        <v>0.47347222222222224</v>
      </c>
      <c r="I216" s="24">
        <f>'[1]ŽENY '!I16</f>
        <v>0.010972222222222217</v>
      </c>
      <c r="J216" s="25">
        <f>'[1]ŽENY '!J16</f>
        <v>0.001678240740740744</v>
      </c>
    </row>
    <row r="217" spans="1:10" ht="12.75">
      <c r="A217" s="13">
        <f>'[1]ŽENY '!A17</f>
        <v>8</v>
      </c>
      <c r="B217" s="13">
        <f>'[1]ŽENY '!B17</f>
        <v>0</v>
      </c>
      <c r="C217" s="13" t="str">
        <f>'[1]ŽENY '!C17</f>
        <v>47k</v>
      </c>
      <c r="D217" s="14" t="str">
        <f>'[1]ŽENY '!D17</f>
        <v>KLIMEŠOVÁ Magda</v>
      </c>
      <c r="E217" s="14" t="str">
        <f>'[1]ŽENY '!E17</f>
        <v>FITKA Česká Třebová</v>
      </c>
      <c r="F217" s="13">
        <f>'[1]ŽENY '!F17</f>
        <v>1976</v>
      </c>
      <c r="G217" s="24">
        <f>'[1]ŽENY '!G17</f>
        <v>0.4625</v>
      </c>
      <c r="H217" s="24">
        <f>'[1]ŽENY '!H17</f>
        <v>0.4741666666666667</v>
      </c>
      <c r="I217" s="24">
        <f>'[1]ŽENY '!I17</f>
        <v>0.011666666666666659</v>
      </c>
      <c r="J217" s="25">
        <f>'[1]ŽENY '!J17</f>
        <v>0.002372685185185186</v>
      </c>
    </row>
    <row r="218" spans="1:10" ht="12.75">
      <c r="A218" s="13">
        <f>'[1]ŽENY '!A18</f>
        <v>9</v>
      </c>
      <c r="B218" s="13"/>
      <c r="C218" s="13" t="s">
        <v>18</v>
      </c>
      <c r="D218" s="14" t="s">
        <v>19</v>
      </c>
      <c r="E218" s="14" t="s">
        <v>20</v>
      </c>
      <c r="F218" s="13">
        <v>1983</v>
      </c>
      <c r="G218" s="24"/>
      <c r="H218" s="24"/>
      <c r="I218" s="24">
        <v>0.012268518518518456</v>
      </c>
      <c r="J218" s="25">
        <v>0.002974537037036984</v>
      </c>
    </row>
    <row r="219" spans="5:9" ht="12.75">
      <c r="E219" s="2"/>
      <c r="F219" s="27"/>
      <c r="H219" s="24"/>
      <c r="I219" s="3"/>
    </row>
    <row r="220" spans="1:10" ht="12.75">
      <c r="A220" s="11" t="str">
        <f>'[1]DATA'!A25</f>
        <v>Ženy B - 1974-65</v>
      </c>
      <c r="B220" s="12"/>
      <c r="C220" s="13"/>
      <c r="D220" s="14"/>
      <c r="E220" s="1"/>
      <c r="F220" s="15"/>
      <c r="G220" s="16"/>
      <c r="H220" s="17"/>
      <c r="I220" s="13"/>
      <c r="J220" s="18" t="str">
        <f>'[1]DATA'!B25</f>
        <v>3000 m </v>
      </c>
    </row>
    <row r="221" spans="1:10" ht="12.75">
      <c r="A221" s="11"/>
      <c r="B221" s="12"/>
      <c r="C221" s="13"/>
      <c r="D221" s="14"/>
      <c r="E221" s="1"/>
      <c r="F221" s="15"/>
      <c r="G221" s="16"/>
      <c r="H221" s="17"/>
      <c r="I221" s="13"/>
      <c r="J221" s="18"/>
    </row>
    <row r="222" spans="1:10" ht="12.75">
      <c r="A222" s="19" t="s">
        <v>0</v>
      </c>
      <c r="B222" s="19"/>
      <c r="C222" s="19" t="s">
        <v>1</v>
      </c>
      <c r="D222" s="20" t="s">
        <v>4</v>
      </c>
      <c r="E222" s="20" t="s">
        <v>5</v>
      </c>
      <c r="F222" s="19" t="s">
        <v>10</v>
      </c>
      <c r="G222" s="21" t="s">
        <v>11</v>
      </c>
      <c r="H222" s="22" t="s">
        <v>12</v>
      </c>
      <c r="I222" s="19" t="s">
        <v>2</v>
      </c>
      <c r="J222" s="19" t="s">
        <v>3</v>
      </c>
    </row>
    <row r="223" spans="1:10" ht="12.75">
      <c r="A223" s="13">
        <f>'[1]ŽENY '!A23</f>
        <v>1</v>
      </c>
      <c r="B223" s="13">
        <f>'[1]MUŽI'!B10</f>
        <v>0</v>
      </c>
      <c r="C223" s="13" t="str">
        <f>'[1]ŽENY '!C23</f>
        <v>48k</v>
      </c>
      <c r="D223" s="14" t="str">
        <f>'[1]ŽENY '!D23</f>
        <v>MATYÁŠOVÁ Jana</v>
      </c>
      <c r="E223" s="14" t="str">
        <f>'[1]ŽENY '!E23</f>
        <v>Dolní Dobrouč</v>
      </c>
      <c r="F223" s="13">
        <f>'[1]ŽENY '!F23</f>
        <v>1965</v>
      </c>
      <c r="G223" s="13">
        <f>'[1]ŽENY '!G23</f>
        <v>0.4625</v>
      </c>
      <c r="H223" s="13">
        <f>'[1]ŽENY '!H23</f>
        <v>0.47348379629629633</v>
      </c>
      <c r="I223" s="24">
        <f>'[1]ŽENY '!I23</f>
        <v>0.010983796296296311</v>
      </c>
      <c r="J223" s="24">
        <f>'[1]ŽENY '!J23</f>
        <v>0</v>
      </c>
    </row>
    <row r="224" spans="1:10" ht="12.75">
      <c r="A224" s="13">
        <f>'[1]ŽENY '!A24</f>
        <v>2</v>
      </c>
      <c r="B224" s="13">
        <f>'[1]MUŽI'!B11</f>
        <v>0</v>
      </c>
      <c r="C224" s="13" t="str">
        <f>'[1]ŽENY '!C24</f>
        <v>46k</v>
      </c>
      <c r="D224" s="14" t="str">
        <f>'[1]ŽENY '!D24</f>
        <v>ŠUMBEROVÁ Lucie</v>
      </c>
      <c r="E224" s="14" t="str">
        <f>'[1]ŽENY '!E24</f>
        <v>Orel Česká Třebová</v>
      </c>
      <c r="F224" s="13">
        <f>'[1]ŽENY '!F24</f>
        <v>1972</v>
      </c>
      <c r="G224" s="13">
        <f>'[1]ŽENY '!G24</f>
        <v>0.4625</v>
      </c>
      <c r="H224" s="13">
        <f>'[1]ŽENY '!H24</f>
        <v>0.4741203703703704</v>
      </c>
      <c r="I224" s="24">
        <f>'[1]ŽENY '!I24</f>
        <v>0.011620370370370392</v>
      </c>
      <c r="J224" s="24">
        <f>'[1]ŽENY '!J24</f>
        <v>0.0006365740740740811</v>
      </c>
    </row>
    <row r="225" spans="1:10" ht="12.75">
      <c r="A225" s="13">
        <f>'[1]ŽENY '!A25</f>
        <v>3</v>
      </c>
      <c r="B225" s="13">
        <f>'[1]MUŽI'!B12</f>
        <v>0</v>
      </c>
      <c r="C225" s="13" t="str">
        <f>'[1]ŽENY '!C25</f>
        <v>45k</v>
      </c>
      <c r="D225" s="14" t="str">
        <f>'[1]ŽENY '!D25</f>
        <v>HRIŠKOVÁ Jana</v>
      </c>
      <c r="E225" s="14" t="str">
        <f>'[1]ŽENY '!E25</f>
        <v>Iscarex Česká Třebová</v>
      </c>
      <c r="F225" s="13">
        <f>'[1]ŽENY '!F25</f>
        <v>1971</v>
      </c>
      <c r="G225" s="13">
        <f>'[1]ŽENY '!G25</f>
        <v>0.4625</v>
      </c>
      <c r="H225" s="13">
        <f>'[1]ŽENY '!H25</f>
        <v>0.4749074074074074</v>
      </c>
      <c r="I225" s="24">
        <f>'[1]ŽENY '!I25</f>
        <v>0.012407407407407367</v>
      </c>
      <c r="J225" s="24">
        <f>'[1]ŽENY '!J25</f>
        <v>0.001423611111111056</v>
      </c>
    </row>
    <row r="226" spans="1:10" ht="12.75">
      <c r="A226" s="13">
        <f>'[1]ŽENY '!A26</f>
        <v>4</v>
      </c>
      <c r="B226" s="13">
        <f>'[1]MUŽI'!B13</f>
        <v>0</v>
      </c>
      <c r="C226" s="13" t="str">
        <f>'[1]ŽENY '!C26</f>
        <v>44k</v>
      </c>
      <c r="D226" s="14" t="str">
        <f>'[1]ŽENY '!D26</f>
        <v>SMOLÁKOVÁ Jiřina </v>
      </c>
      <c r="E226" s="14" t="str">
        <f>'[1]ŽENY '!E26</f>
        <v>BK Vysoké Mýto</v>
      </c>
      <c r="F226" s="13">
        <f>'[1]ŽENY '!F26</f>
        <v>1969</v>
      </c>
      <c r="G226" s="13">
        <f>'[1]ŽENY '!G26</f>
        <v>0.4625</v>
      </c>
      <c r="H226" s="13">
        <f>'[1]ŽENY '!H26</f>
        <v>0.47527777777777774</v>
      </c>
      <c r="I226" s="24">
        <f>'[1]ŽENY '!I26</f>
        <v>0.012777777777777721</v>
      </c>
      <c r="J226" s="24">
        <f>'[1]ŽENY '!J26</f>
        <v>0.0017939814814814103</v>
      </c>
    </row>
    <row r="227" spans="4:8" ht="12.75">
      <c r="D227" s="4"/>
      <c r="E227" s="28"/>
      <c r="F227" s="5"/>
      <c r="H227" s="24"/>
    </row>
    <row r="228" spans="1:10" ht="12.75">
      <c r="A228" s="11" t="str">
        <f>'[1]DATA'!A26</f>
        <v>Ženy C - 1964 a starší</v>
      </c>
      <c r="B228" s="12"/>
      <c r="C228" s="13"/>
      <c r="D228" s="14"/>
      <c r="E228" s="1"/>
      <c r="F228" s="15"/>
      <c r="G228" s="16"/>
      <c r="H228" s="17"/>
      <c r="I228" s="13"/>
      <c r="J228" s="18" t="str">
        <f>'[1]DATA'!B26</f>
        <v>3000 m </v>
      </c>
    </row>
    <row r="229" spans="1:10" ht="12.75">
      <c r="A229" s="11"/>
      <c r="B229" s="12"/>
      <c r="C229" s="13"/>
      <c r="D229" s="14"/>
      <c r="E229" s="1"/>
      <c r="F229" s="15"/>
      <c r="G229" s="16"/>
      <c r="H229" s="17"/>
      <c r="I229" s="13"/>
      <c r="J229" s="18"/>
    </row>
    <row r="230" spans="1:10" ht="12.75">
      <c r="A230" s="19" t="s">
        <v>0</v>
      </c>
      <c r="B230" s="19"/>
      <c r="C230" s="19" t="s">
        <v>1</v>
      </c>
      <c r="D230" s="20" t="s">
        <v>4</v>
      </c>
      <c r="E230" s="20" t="s">
        <v>5</v>
      </c>
      <c r="F230" s="19" t="s">
        <v>10</v>
      </c>
      <c r="G230" s="21" t="s">
        <v>11</v>
      </c>
      <c r="H230" s="22" t="s">
        <v>12</v>
      </c>
      <c r="I230" s="19" t="s">
        <v>2</v>
      </c>
      <c r="J230" s="19" t="s">
        <v>3</v>
      </c>
    </row>
    <row r="231" spans="1:10" ht="12.75">
      <c r="A231" s="13">
        <f>'[1]ŽENY '!A30</f>
        <v>1</v>
      </c>
      <c r="B231" s="13">
        <f>'[1]MUŽI'!B22</f>
        <v>0</v>
      </c>
      <c r="C231" s="13" t="str">
        <f>'[1]ŽENY '!C30</f>
        <v>56k</v>
      </c>
      <c r="D231" s="14" t="str">
        <f>'[1]ŽENY '!D30</f>
        <v>CHALOUPKOVÁ Marie</v>
      </c>
      <c r="E231" s="14" t="str">
        <f>'[1]ŽENY '!E30</f>
        <v>Iscarex Česká Třebová</v>
      </c>
      <c r="F231" s="13">
        <f>'[1]ŽENY '!F30</f>
        <v>1953</v>
      </c>
      <c r="G231" s="13">
        <f>'[1]ŽENY '!G31</f>
        <v>0.4625</v>
      </c>
      <c r="H231" s="13">
        <f>'[1]ŽENY '!H31</f>
        <v>0.47613425925925923</v>
      </c>
      <c r="I231" s="24">
        <f>'[1]ŽENY '!I30</f>
        <v>0.012708333333333266</v>
      </c>
      <c r="J231" s="24">
        <f>'[1]ŽENY '!J30</f>
        <v>0</v>
      </c>
    </row>
    <row r="232" spans="1:10" ht="12.75">
      <c r="A232" s="13">
        <f>'[1]ŽENY '!A31</f>
        <v>2</v>
      </c>
      <c r="B232" s="13">
        <f>'[1]MUŽI'!B23</f>
        <v>0</v>
      </c>
      <c r="C232" s="13" t="str">
        <f>'[1]ŽENY '!C31</f>
        <v>55k</v>
      </c>
      <c r="D232" s="14" t="str">
        <f>'[1]ŽENY '!D31</f>
        <v>NECHVÍLOVÁ Miroslava</v>
      </c>
      <c r="E232" s="14" t="str">
        <f>'[1]ŽENY '!E31</f>
        <v>Choceň</v>
      </c>
      <c r="F232" s="13">
        <f>'[1]ŽENY '!F31</f>
        <v>1960</v>
      </c>
      <c r="G232" s="13">
        <f>'[1]ŽENY '!G32</f>
        <v>0.4625</v>
      </c>
      <c r="H232" s="13">
        <f>'[1]ŽENY '!H32</f>
        <v>0.47837962962962965</v>
      </c>
      <c r="I232" s="24">
        <f>'[1]ŽENY '!I31</f>
        <v>0.013634259259259207</v>
      </c>
      <c r="J232" s="24">
        <f>'[1]ŽENY '!J31</f>
        <v>0.0009259259259259411</v>
      </c>
    </row>
    <row r="233" spans="1:10" ht="12.75">
      <c r="A233" s="13">
        <f>'[1]ŽENY '!A32</f>
        <v>3</v>
      </c>
      <c r="B233" s="13">
        <f>'[1]MUŽI'!B24</f>
        <v>0</v>
      </c>
      <c r="C233" s="13" t="str">
        <f>'[1]ŽENY '!C32</f>
        <v>57k</v>
      </c>
      <c r="D233" s="14" t="str">
        <f>'[1]ŽENY '!D32</f>
        <v>KOSTŘICOVÁ Blanka</v>
      </c>
      <c r="E233" s="14" t="str">
        <f>'[1]ŽENY '!E32</f>
        <v>Česká Třebová</v>
      </c>
      <c r="F233" s="13">
        <f>'[1]ŽENY '!F32</f>
        <v>1961</v>
      </c>
      <c r="G233" s="13" t="e">
        <f>'[1]ŽENY '!#REF!</f>
        <v>#REF!</v>
      </c>
      <c r="H233" s="13" t="e">
        <f>'[1]ŽENY '!#REF!</f>
        <v>#REF!</v>
      </c>
      <c r="I233" s="24">
        <f>'[1]ŽENY '!I32</f>
        <v>0.015879629629629632</v>
      </c>
      <c r="J233" s="24">
        <f>'[1]ŽENY '!J32</f>
        <v>0.0031712962962963664</v>
      </c>
    </row>
    <row r="234" spans="4:8" ht="12.75">
      <c r="D234" s="4"/>
      <c r="E234" s="28"/>
      <c r="F234" s="5"/>
      <c r="H234" s="24"/>
    </row>
    <row r="235" spans="1:10" ht="12.75">
      <c r="A235" s="11" t="str">
        <f>'[1]DATA'!A27</f>
        <v>Muži A - 1989-70</v>
      </c>
      <c r="B235" s="12"/>
      <c r="C235" s="13"/>
      <c r="D235" s="14"/>
      <c r="E235" s="1"/>
      <c r="F235" s="15"/>
      <c r="G235" s="16"/>
      <c r="H235" s="17"/>
      <c r="I235" s="13"/>
      <c r="J235" s="18" t="str">
        <f>'[1]DATA'!B27</f>
        <v>8000 m</v>
      </c>
    </row>
    <row r="236" spans="1:10" ht="12.75">
      <c r="A236" s="11"/>
      <c r="B236" s="12"/>
      <c r="C236" s="13"/>
      <c r="D236" s="14"/>
      <c r="E236" s="1"/>
      <c r="F236" s="15"/>
      <c r="G236" s="16"/>
      <c r="H236" s="17"/>
      <c r="I236" s="13"/>
      <c r="J236" s="18"/>
    </row>
    <row r="237" spans="1:10" ht="12.75">
      <c r="A237" s="19" t="s">
        <v>0</v>
      </c>
      <c r="B237" s="19"/>
      <c r="C237" s="19" t="s">
        <v>1</v>
      </c>
      <c r="D237" s="20" t="s">
        <v>4</v>
      </c>
      <c r="E237" s="20" t="s">
        <v>5</v>
      </c>
      <c r="F237" s="19" t="s">
        <v>10</v>
      </c>
      <c r="G237" s="21" t="s">
        <v>11</v>
      </c>
      <c r="H237" s="22" t="s">
        <v>12</v>
      </c>
      <c r="I237" s="19" t="s">
        <v>2</v>
      </c>
      <c r="J237" s="19" t="s">
        <v>3</v>
      </c>
    </row>
    <row r="238" spans="1:10" ht="12.75">
      <c r="A238" s="13">
        <f>'[1]MUŽI'!A10</f>
        <v>1</v>
      </c>
      <c r="B238" s="13">
        <f>'[1]MUŽI'!B38</f>
        <v>0</v>
      </c>
      <c r="C238" s="13" t="str">
        <f>'[1]MUŽI'!C10</f>
        <v>75k</v>
      </c>
      <c r="D238" s="14" t="str">
        <f>'[1]MUŽI'!D10</f>
        <v>ROČÁREK Jiří</v>
      </c>
      <c r="E238" s="14">
        <f>'[1]MUŽI'!E10</f>
        <v>0</v>
      </c>
      <c r="F238" s="13">
        <f>'[1]MUŽI'!F10</f>
        <v>1983</v>
      </c>
      <c r="G238" s="13">
        <f>'[1]MUŽI'!G10</f>
        <v>0.442361111111111</v>
      </c>
      <c r="H238" s="13">
        <f>'[1]MUŽI'!H10</f>
        <v>0.4618518518518519</v>
      </c>
      <c r="I238" s="24">
        <f>'[1]MUŽI'!I10</f>
        <v>0.01949074074074092</v>
      </c>
      <c r="J238" s="24">
        <f>'[1]MUŽI'!J10</f>
        <v>0</v>
      </c>
    </row>
    <row r="239" spans="1:10" ht="12.75">
      <c r="A239" s="13">
        <f>'[1]MUŽI'!A11</f>
        <v>2</v>
      </c>
      <c r="B239" s="13" t="e">
        <f>'[1]MUŽI'!#REF!</f>
        <v>#REF!</v>
      </c>
      <c r="C239" s="13" t="str">
        <f>'[1]MUŽI'!C11</f>
        <v>68k</v>
      </c>
      <c r="D239" s="14" t="str">
        <f>'[1]MUŽI'!D11</f>
        <v>RAZÝM Lukáš</v>
      </c>
      <c r="E239" s="14" t="str">
        <f>'[1]MUŽI'!E11</f>
        <v>Iscarex Česká Třebová</v>
      </c>
      <c r="F239" s="13">
        <f>'[1]MUŽI'!F11</f>
        <v>1979</v>
      </c>
      <c r="G239" s="13">
        <f>'[1]MUŽI'!G11</f>
        <v>0.442361111111111</v>
      </c>
      <c r="H239" s="13">
        <f>'[1]MUŽI'!H11</f>
        <v>0.4622337962962963</v>
      </c>
      <c r="I239" s="24">
        <f>'[1]MUŽI'!I11</f>
        <v>0.019872685185185313</v>
      </c>
      <c r="J239" s="24">
        <f>'[1]MUŽI'!J11</f>
        <v>0.00038194444444439313</v>
      </c>
    </row>
    <row r="240" spans="1:10" ht="12.75">
      <c r="A240" s="13">
        <f>'[1]MUŽI'!A12</f>
        <v>3</v>
      </c>
      <c r="B240" s="13" t="e">
        <f>'[1]MUŽI'!#REF!</f>
        <v>#REF!</v>
      </c>
      <c r="C240" s="13" t="str">
        <f>'[1]MUŽI'!C12</f>
        <v>63k</v>
      </c>
      <c r="D240" s="14" t="str">
        <f>'[1]MUŽI'!D12</f>
        <v>HUBL Radek</v>
      </c>
      <c r="E240" s="14" t="str">
        <f>'[1]MUŽI'!E12</f>
        <v>Jiskra Ústí nad orlicí</v>
      </c>
      <c r="F240" s="13">
        <f>'[1]MUŽI'!F12</f>
        <v>1988</v>
      </c>
      <c r="G240" s="13">
        <f>'[1]MUŽI'!G12</f>
        <v>0.44236111111111115</v>
      </c>
      <c r="H240" s="13">
        <f>'[1]MUŽI'!H12</f>
        <v>0.46230324074074075</v>
      </c>
      <c r="I240" s="24">
        <f>'[1]MUŽI'!I12</f>
        <v>0.0199421296296296</v>
      </c>
      <c r="J240" s="24">
        <f>'[1]MUŽI'!J12</f>
        <v>0.0004513888888886819</v>
      </c>
    </row>
    <row r="241" spans="1:10" ht="12.75">
      <c r="A241" s="13">
        <f>'[1]MUŽI'!A13</f>
        <v>4</v>
      </c>
      <c r="B241" s="13" t="e">
        <f>'[1]MUŽI'!#REF!</f>
        <v>#REF!</v>
      </c>
      <c r="C241" s="13" t="str">
        <f>'[1]MUŽI'!C13</f>
        <v>78k</v>
      </c>
      <c r="D241" s="14" t="str">
        <f>'[1]MUŽI'!D13</f>
        <v>ZAPALAČ Martin</v>
      </c>
      <c r="E241" s="14" t="str">
        <f>'[1]MUŽI'!E13</f>
        <v>X-AIR Ostrava</v>
      </c>
      <c r="F241" s="13">
        <f>'[1]MUŽI'!F13</f>
        <v>1986</v>
      </c>
      <c r="G241" s="13">
        <f>'[1]MUŽI'!G13</f>
        <v>0.442361111111111</v>
      </c>
      <c r="H241" s="13">
        <f>'[1]MUŽI'!H13</f>
        <v>0.4625925925925926</v>
      </c>
      <c r="I241" s="24">
        <f>'[1]MUŽI'!I13</f>
        <v>0.020231481481481628</v>
      </c>
      <c r="J241" s="24">
        <f>'[1]MUŽI'!J13</f>
        <v>0.0007407407407407085</v>
      </c>
    </row>
    <row r="242" spans="1:10" ht="12.75">
      <c r="A242" s="13">
        <f>'[1]MUŽI'!A14</f>
        <v>5</v>
      </c>
      <c r="B242" s="13" t="e">
        <f>'[1]MUŽI'!#REF!</f>
        <v>#REF!</v>
      </c>
      <c r="C242" s="13" t="str">
        <f>'[1]MUŽI'!C14</f>
        <v>62k</v>
      </c>
      <c r="D242" s="14" t="str">
        <f>'[1]MUŽI'!D14</f>
        <v>MORAVEC Martin</v>
      </c>
      <c r="E242" s="14" t="str">
        <f>'[1]MUŽI'!E14</f>
        <v>Jiskra Ústí nad orlicí</v>
      </c>
      <c r="F242" s="13">
        <f>'[1]MUŽI'!F14</f>
        <v>1984</v>
      </c>
      <c r="G242" s="13">
        <f>'[1]MUŽI'!G14</f>
        <v>0.44236111111111115</v>
      </c>
      <c r="H242" s="13">
        <f>'[1]MUŽI'!H14</f>
        <v>0.46261574074074074</v>
      </c>
      <c r="I242" s="24">
        <f>'[1]MUŽI'!I14</f>
        <v>0.020254629629629595</v>
      </c>
      <c r="J242" s="24">
        <f>'[1]MUŽI'!J14</f>
        <v>0.0007638888888886752</v>
      </c>
    </row>
    <row r="243" spans="1:10" ht="12.75">
      <c r="A243" s="13">
        <f>'[1]MUŽI'!A15</f>
        <v>6</v>
      </c>
      <c r="B243" s="13" t="e">
        <f>'[1]MUŽI'!#REF!</f>
        <v>#REF!</v>
      </c>
      <c r="C243" s="13" t="str">
        <f>'[1]MUŽI'!C15</f>
        <v>82k</v>
      </c>
      <c r="D243" s="14" t="str">
        <f>'[1]MUŽI'!D15</f>
        <v>BOGDAL Pavel</v>
      </c>
      <c r="E243" s="14" t="str">
        <f>'[1]MUŽI'!E15</f>
        <v>Miedzygorze</v>
      </c>
      <c r="F243" s="13">
        <f>'[1]MUŽI'!F15</f>
        <v>1976</v>
      </c>
      <c r="G243" s="13">
        <f>'[1]MUŽI'!G15</f>
        <v>0.442361111111111</v>
      </c>
      <c r="H243" s="13">
        <f>'[1]MUŽI'!H15</f>
        <v>0.4628125</v>
      </c>
      <c r="I243" s="24">
        <f>'[1]MUŽI'!I15</f>
        <v>0.020451388888889033</v>
      </c>
      <c r="J243" s="24">
        <f>'[1]MUŽI'!J15</f>
        <v>0.0009606481481481133</v>
      </c>
    </row>
    <row r="244" spans="1:10" ht="12.75">
      <c r="A244" s="13">
        <f>'[1]MUŽI'!A16</f>
        <v>7</v>
      </c>
      <c r="B244" s="13" t="e">
        <f>'[1]MUŽI'!#REF!</f>
        <v>#REF!</v>
      </c>
      <c r="C244" s="13" t="str">
        <f>'[1]MUŽI'!C16</f>
        <v>69k</v>
      </c>
      <c r="D244" s="14" t="str">
        <f>'[1]MUŽI'!D16</f>
        <v>KRŠKA Jan</v>
      </c>
      <c r="E244" s="14" t="str">
        <f>'[1]MUŽI'!E16</f>
        <v>SK Nové Město na Moravě</v>
      </c>
      <c r="F244" s="13">
        <f>'[1]MUŽI'!F16</f>
        <v>1986</v>
      </c>
      <c r="G244" s="13">
        <f>'[1]MUŽI'!G16</f>
        <v>0.442361111111111</v>
      </c>
      <c r="H244" s="13">
        <f>'[1]MUŽI'!H16</f>
        <v>0.4629976851851852</v>
      </c>
      <c r="I244" s="24">
        <f>'[1]MUŽI'!I16</f>
        <v>0.02063657407407421</v>
      </c>
      <c r="J244" s="24">
        <f>'[1]MUŽI'!J16</f>
        <v>0.0011458333333332904</v>
      </c>
    </row>
    <row r="245" spans="1:10" ht="12.75">
      <c r="A245" s="13">
        <f>'[1]MUŽI'!A17</f>
        <v>8</v>
      </c>
      <c r="B245" s="13" t="e">
        <f>'[1]MUŽI'!#REF!</f>
        <v>#REF!</v>
      </c>
      <c r="C245" s="13" t="str">
        <f>'[1]MUŽI'!C17</f>
        <v>81k</v>
      </c>
      <c r="D245" s="14" t="str">
        <f>'[1]MUŽI'!D17</f>
        <v>BOGDAL Roman</v>
      </c>
      <c r="E245" s="14" t="str">
        <f>'[1]MUŽI'!E17</f>
        <v>Miedzygorze</v>
      </c>
      <c r="F245" s="13">
        <f>'[1]MUŽI'!F17</f>
        <v>1979</v>
      </c>
      <c r="G245" s="13">
        <f>'[1]MUŽI'!G17</f>
        <v>0.442361111111111</v>
      </c>
      <c r="H245" s="13">
        <f>'[1]MUŽI'!H17</f>
        <v>0.46306712962962965</v>
      </c>
      <c r="I245" s="24">
        <f>'[1]MUŽI'!I17</f>
        <v>0.020706018518518665</v>
      </c>
      <c r="J245" s="24">
        <f>'[1]MUŽI'!J17</f>
        <v>0.0012152777777777457</v>
      </c>
    </row>
    <row r="246" spans="1:10" ht="12.75">
      <c r="A246" s="13">
        <f>'[1]MUŽI'!A18</f>
        <v>9</v>
      </c>
      <c r="B246" s="13" t="e">
        <f>'[1]MUŽI'!#REF!</f>
        <v>#REF!</v>
      </c>
      <c r="C246" s="13" t="str">
        <f>'[1]MUŽI'!C18</f>
        <v>70k</v>
      </c>
      <c r="D246" s="14" t="str">
        <f>'[1]MUŽI'!D18</f>
        <v>JANOŠEC Miroslav</v>
      </c>
      <c r="E246" s="14" t="str">
        <f>'[1]MUŽI'!E18</f>
        <v>SK Nové Město na Moravě</v>
      </c>
      <c r="F246" s="13">
        <f>'[1]MUŽI'!F18</f>
        <v>1987</v>
      </c>
      <c r="G246" s="13">
        <f>'[1]MUŽI'!G18</f>
        <v>0.442361111111111</v>
      </c>
      <c r="H246" s="13">
        <f>'[1]MUŽI'!H18</f>
        <v>0.4633796296296296</v>
      </c>
      <c r="I246" s="24">
        <f>'[1]MUŽI'!I18</f>
        <v>0.021018518518518603</v>
      </c>
      <c r="J246" s="24">
        <f>'[1]MUŽI'!J18</f>
        <v>0.0015277777777776835</v>
      </c>
    </row>
    <row r="247" spans="1:10" ht="12.75">
      <c r="A247" s="13">
        <f>'[1]MUŽI'!A19</f>
        <v>10</v>
      </c>
      <c r="B247" s="13" t="e">
        <f>'[1]MUŽI'!#REF!</f>
        <v>#REF!</v>
      </c>
      <c r="C247" s="13" t="str">
        <f>'[1]MUŽI'!C19</f>
        <v>64k</v>
      </c>
      <c r="D247" s="14" t="str">
        <f>'[1]MUŽI'!D19</f>
        <v>FAJFR František</v>
      </c>
      <c r="E247" s="14" t="str">
        <f>'[1]MUŽI'!E19</f>
        <v>Žamberk</v>
      </c>
      <c r="F247" s="13">
        <f>'[1]MUŽI'!F19</f>
        <v>1986</v>
      </c>
      <c r="G247" s="13">
        <f>'[1]MUŽI'!G19</f>
        <v>0.442361111111111</v>
      </c>
      <c r="H247" s="13">
        <f>'[1]MUŽI'!H19</f>
        <v>0.4635532407407407</v>
      </c>
      <c r="I247" s="24">
        <f>'[1]MUŽI'!I19</f>
        <v>0.02119212962962974</v>
      </c>
      <c r="J247" s="24">
        <f>'[1]MUŽI'!J19</f>
        <v>0.0017013888888888218</v>
      </c>
    </row>
    <row r="248" spans="1:10" ht="12.75">
      <c r="A248" s="13">
        <f>'[1]MUŽI'!A20</f>
        <v>11</v>
      </c>
      <c r="B248" s="13" t="e">
        <f>'[1]MUŽI'!#REF!</f>
        <v>#REF!</v>
      </c>
      <c r="C248" s="13" t="str">
        <f>'[1]MUŽI'!C20</f>
        <v>79k</v>
      </c>
      <c r="D248" s="14" t="str">
        <f>'[1]MUŽI'!D20</f>
        <v>ŠEBEK Michal</v>
      </c>
      <c r="E248" s="14" t="str">
        <f>'[1]MUŽI'!E20</f>
        <v>Jiskara Ústí nad Orlicí</v>
      </c>
      <c r="F248" s="13">
        <f>'[1]MUŽI'!F20</f>
        <v>1984</v>
      </c>
      <c r="G248" s="13">
        <f>'[1]MUŽI'!G20</f>
        <v>0.442361111111111</v>
      </c>
      <c r="H248" s="13">
        <f>'[1]MUŽI'!H20</f>
        <v>0.46372685185185186</v>
      </c>
      <c r="I248" s="24">
        <f>'[1]MUŽI'!I20</f>
        <v>0.02136574074074088</v>
      </c>
      <c r="J248" s="24">
        <f>'[1]MUŽI'!J20</f>
        <v>0.00187499999999996</v>
      </c>
    </row>
    <row r="249" spans="1:10" ht="12.75">
      <c r="A249" s="13">
        <f>'[1]MUŽI'!A21</f>
        <v>12</v>
      </c>
      <c r="B249" s="13" t="e">
        <f>'[1]MUŽI'!#REF!</f>
        <v>#REF!</v>
      </c>
      <c r="C249" s="13" t="str">
        <f>'[1]MUŽI'!C21</f>
        <v>73k</v>
      </c>
      <c r="D249" s="14" t="str">
        <f>'[1]MUŽI'!D21</f>
        <v>MRKLOVSKÝ Miroslav</v>
      </c>
      <c r="E249" s="14" t="str">
        <f>'[1]MUŽI'!E21</f>
        <v>Stalak RK</v>
      </c>
      <c r="F249" s="13">
        <f>'[1]MUŽI'!F21</f>
        <v>1972</v>
      </c>
      <c r="G249" s="13">
        <f>'[1]MUŽI'!G21</f>
        <v>0.442361111111111</v>
      </c>
      <c r="H249" s="13">
        <f>'[1]MUŽI'!H21</f>
        <v>0.46427083333333335</v>
      </c>
      <c r="I249" s="24">
        <f>'[1]MUŽI'!I21</f>
        <v>0.021909722222222372</v>
      </c>
      <c r="J249" s="24">
        <f>'[1]MUŽI'!J21</f>
        <v>0.0024189814814814525</v>
      </c>
    </row>
    <row r="250" spans="1:10" ht="12.75">
      <c r="A250" s="13">
        <f>'[1]MUŽI'!A22</f>
        <v>13</v>
      </c>
      <c r="B250" s="13" t="e">
        <f>'[1]MUŽI'!#REF!</f>
        <v>#REF!</v>
      </c>
      <c r="C250" s="13" t="str">
        <f>'[1]MUŽI'!C22</f>
        <v>80k</v>
      </c>
      <c r="D250" s="14" t="str">
        <f>'[1]MUŽI'!D22</f>
        <v>BOGDAL Lukáš</v>
      </c>
      <c r="E250" s="14" t="str">
        <f>'[1]MUŽI'!E22</f>
        <v>Miedzygorze</v>
      </c>
      <c r="F250" s="13">
        <f>'[1]MUŽI'!F22</f>
        <v>1982</v>
      </c>
      <c r="G250" s="13">
        <f>'[1]MUŽI'!G22</f>
        <v>0.442361111111111</v>
      </c>
      <c r="H250" s="13">
        <f>'[1]MUŽI'!H22</f>
        <v>0.46511574074074075</v>
      </c>
      <c r="I250" s="24">
        <f>'[1]MUŽI'!I22</f>
        <v>0.022754629629629763</v>
      </c>
      <c r="J250" s="24">
        <f>'[1]MUŽI'!J22</f>
        <v>0.003263888888888844</v>
      </c>
    </row>
    <row r="251" spans="1:10" ht="12.75">
      <c r="A251" s="13">
        <f>'[1]MUŽI'!A23</f>
        <v>14</v>
      </c>
      <c r="B251" s="13" t="e">
        <f>'[1]MUŽI'!#REF!</f>
        <v>#REF!</v>
      </c>
      <c r="C251" s="13" t="str">
        <f>'[1]MUŽI'!C23</f>
        <v>67k</v>
      </c>
      <c r="D251" s="14" t="str">
        <f>'[1]MUŽI'!D23</f>
        <v>GLASER Václav</v>
      </c>
      <c r="E251" s="14" t="str">
        <f>'[1]MUŽI'!E23</f>
        <v>CTC FORT SMC Ústí nad Orlicí</v>
      </c>
      <c r="F251" s="13">
        <f>'[1]MUŽI'!F23</f>
        <v>1970</v>
      </c>
      <c r="G251" s="13">
        <f>'[1]MUŽI'!G23</f>
        <v>0.442361111111111</v>
      </c>
      <c r="H251" s="13">
        <f>'[1]MUŽI'!H23</f>
        <v>0.46523148148148147</v>
      </c>
      <c r="I251" s="24">
        <f>'[1]MUŽI'!I23</f>
        <v>0.022870370370370485</v>
      </c>
      <c r="J251" s="24">
        <f>'[1]MUŽI'!J23</f>
        <v>0.003379629629629566</v>
      </c>
    </row>
    <row r="252" spans="1:10" ht="12.75">
      <c r="A252" s="13">
        <f>'[1]MUŽI'!A24</f>
        <v>15</v>
      </c>
      <c r="B252" s="13" t="e">
        <f>'[1]MUŽI'!#REF!</f>
        <v>#REF!</v>
      </c>
      <c r="C252" s="13" t="str">
        <f>'[1]MUŽI'!C24</f>
        <v>65k</v>
      </c>
      <c r="D252" s="14" t="str">
        <f>'[1]MUŽI'!D24</f>
        <v>MAT´ÁTKO Daniel</v>
      </c>
      <c r="E252" s="14" t="str">
        <f>'[1]MUŽI'!E24</f>
        <v>Boat Club Dolní Čermná</v>
      </c>
      <c r="F252" s="13">
        <f>'[1]MUŽI'!F24</f>
        <v>1986</v>
      </c>
      <c r="G252" s="13">
        <f>'[1]MUŽI'!G24</f>
        <v>0.442361111111111</v>
      </c>
      <c r="H252" s="13">
        <f>'[1]MUŽI'!H24</f>
        <v>0.4663078703703704</v>
      </c>
      <c r="I252" s="24">
        <f>'[1]MUŽI'!I24</f>
        <v>0.02394675925925943</v>
      </c>
      <c r="J252" s="24">
        <f>'[1]MUŽI'!J24</f>
        <v>0.004456018518518512</v>
      </c>
    </row>
    <row r="253" spans="1:10" ht="12.75">
      <c r="A253" s="13">
        <f>'[1]MUŽI'!A25</f>
        <v>16</v>
      </c>
      <c r="B253" s="13">
        <f>'[1]MUŽI'!B39</f>
        <v>0</v>
      </c>
      <c r="C253" s="13" t="str">
        <f>'[1]MUŽI'!C25</f>
        <v>71k</v>
      </c>
      <c r="D253" s="14" t="str">
        <f>'[1]MUŽI'!D25</f>
        <v>KALOUS Petr</v>
      </c>
      <c r="E253" s="14" t="str">
        <f>'[1]MUŽI'!E25</f>
        <v>SK Žamberk</v>
      </c>
      <c r="F253" s="13">
        <f>'[1]MUŽI'!F25</f>
        <v>1977</v>
      </c>
      <c r="G253" s="13">
        <f>'[1]MUŽI'!G25</f>
        <v>0.442361111111111</v>
      </c>
      <c r="H253" s="13">
        <f>'[1]MUŽI'!H25</f>
        <v>0.4664236111111111</v>
      </c>
      <c r="I253" s="24">
        <f>'[1]MUŽI'!I25</f>
        <v>0.024062500000000098</v>
      </c>
      <c r="J253" s="24">
        <f>'[1]MUŽI'!J25</f>
        <v>0.004571759259259178</v>
      </c>
    </row>
    <row r="254" spans="1:10" ht="12.75">
      <c r="A254" s="13">
        <f>'[1]MUŽI'!A26</f>
        <v>17</v>
      </c>
      <c r="B254" s="13">
        <f>'[1]MUŽI'!B40</f>
        <v>0</v>
      </c>
      <c r="C254" s="13">
        <f>'[1]MUŽI'!C26</f>
        <v>273</v>
      </c>
      <c r="D254" s="14" t="str">
        <f>'[1]MUŽI'!D26</f>
        <v>GREGORA Zdeněk</v>
      </c>
      <c r="E254" s="14" t="str">
        <f>'[1]MUŽI'!E26</f>
        <v>Lanškroun</v>
      </c>
      <c r="F254" s="13">
        <f>'[1]MUŽI'!F26</f>
        <v>1973</v>
      </c>
      <c r="G254" s="13">
        <f>'[1]MUŽI'!G26</f>
        <v>0.442361111111111</v>
      </c>
      <c r="H254" s="13">
        <f>'[1]MUŽI'!H26</f>
        <v>0.46774305555555556</v>
      </c>
      <c r="I254" s="24">
        <f>'[1]MUŽI'!I26</f>
        <v>0.025381944444444582</v>
      </c>
      <c r="J254" s="24">
        <f>'[1]MUŽI'!J26</f>
        <v>0.005891203703703662</v>
      </c>
    </row>
    <row r="255" spans="1:10" ht="12.75">
      <c r="A255" s="13">
        <f>'[1]MUŽI'!A27</f>
        <v>18</v>
      </c>
      <c r="B255" s="13" t="e">
        <f>'[1]MUŽI'!#REF!</f>
        <v>#REF!</v>
      </c>
      <c r="C255" s="13" t="str">
        <f>'[1]MUŽI'!C27</f>
        <v>76k</v>
      </c>
      <c r="D255" s="14" t="str">
        <f>'[1]MUŽI'!D27</f>
        <v>BOREK Petr</v>
      </c>
      <c r="E255" s="14" t="str">
        <f>'[1]MUŽI'!E27</f>
        <v>Brzdy Horní Čermná</v>
      </c>
      <c r="F255" s="13">
        <f>'[1]MUŽI'!F27</f>
        <v>1970</v>
      </c>
      <c r="G255" s="13">
        <f>'[1]MUŽI'!G27</f>
        <v>0.442361111111111</v>
      </c>
      <c r="H255" s="13">
        <f>'[1]MUŽI'!H27</f>
        <v>0.4684953703703704</v>
      </c>
      <c r="I255" s="24">
        <f>'[1]MUŽI'!I27</f>
        <v>0.02613425925925944</v>
      </c>
      <c r="J255" s="24">
        <f>'[1]MUŽI'!J27</f>
        <v>0.006643518518518521</v>
      </c>
    </row>
    <row r="256" spans="1:10" ht="12.75">
      <c r="A256" s="13">
        <v>19</v>
      </c>
      <c r="B256" s="13">
        <f>'[1]MUŽI'!B43</f>
        <v>0</v>
      </c>
      <c r="C256" s="13" t="str">
        <f>'[1]MUŽI'!C28</f>
        <v>77k</v>
      </c>
      <c r="D256" s="14" t="str">
        <f>'[1]MUŽI'!D28</f>
        <v>MARHOLD Luboš</v>
      </c>
      <c r="E256" s="14" t="str">
        <f>'[1]MUŽI'!E28</f>
        <v>Choceň</v>
      </c>
      <c r="F256" s="13">
        <f>'[1]MUŽI'!F28</f>
        <v>1977</v>
      </c>
      <c r="G256" s="13">
        <f>'[1]MUŽI'!G28</f>
        <v>0.442361111111111</v>
      </c>
      <c r="H256" s="13">
        <f>'[1]MUŽI'!H28</f>
        <v>0.4703240740740741</v>
      </c>
      <c r="I256" s="24">
        <f>'[1]MUŽI'!I28</f>
        <v>0.027962962962963134</v>
      </c>
      <c r="J256" s="24">
        <f>'[1]MUŽI'!J28</f>
        <v>0.008472222222222214</v>
      </c>
    </row>
    <row r="257" spans="1:10" ht="12.75">
      <c r="A257" s="13"/>
      <c r="B257" s="13"/>
      <c r="C257" s="13"/>
      <c r="D257" s="14"/>
      <c r="E257" s="14"/>
      <c r="F257" s="13"/>
      <c r="G257" s="13"/>
      <c r="H257" s="13"/>
      <c r="I257" s="13"/>
      <c r="J257" s="13"/>
    </row>
    <row r="258" spans="1:10" ht="12.75">
      <c r="A258" s="11" t="str">
        <f>'[1]DATA'!A28</f>
        <v>Muži B - 1969-60</v>
      </c>
      <c r="B258" s="12"/>
      <c r="C258" s="13"/>
      <c r="D258" s="14"/>
      <c r="E258" s="1"/>
      <c r="F258" s="15"/>
      <c r="G258" s="16"/>
      <c r="H258" s="17"/>
      <c r="I258" s="13"/>
      <c r="J258" s="18" t="str">
        <f>'[1]DATA'!B28</f>
        <v>6000 m</v>
      </c>
    </row>
    <row r="259" spans="1:10" ht="12.75">
      <c r="A259" s="11"/>
      <c r="B259" s="12"/>
      <c r="C259" s="13"/>
      <c r="D259" s="14"/>
      <c r="E259" s="1"/>
      <c r="F259" s="15"/>
      <c r="G259" s="16"/>
      <c r="H259" s="17"/>
      <c r="I259" s="13"/>
      <c r="J259" s="18"/>
    </row>
    <row r="260" spans="1:10" ht="12.75">
      <c r="A260" s="19" t="s">
        <v>0</v>
      </c>
      <c r="B260" s="19"/>
      <c r="C260" s="19" t="s">
        <v>1</v>
      </c>
      <c r="D260" s="20" t="s">
        <v>4</v>
      </c>
      <c r="E260" s="20" t="s">
        <v>5</v>
      </c>
      <c r="F260" s="19" t="s">
        <v>10</v>
      </c>
      <c r="G260" s="21" t="s">
        <v>11</v>
      </c>
      <c r="H260" s="22" t="s">
        <v>12</v>
      </c>
      <c r="I260" s="19" t="s">
        <v>2</v>
      </c>
      <c r="J260" s="19" t="s">
        <v>3</v>
      </c>
    </row>
    <row r="261" spans="1:10" ht="12.75">
      <c r="A261" s="13">
        <f>'[1]MUŽI'!A33</f>
        <v>1</v>
      </c>
      <c r="B261" s="13" t="e">
        <f>'[1]MUŽI'!#REF!</f>
        <v>#REF!</v>
      </c>
      <c r="C261" s="13" t="str">
        <f>'[1]MUŽI'!C33</f>
        <v>94k</v>
      </c>
      <c r="D261" s="14" t="str">
        <f>'[1]MUŽI'!D33</f>
        <v>KREJČÍ Jaromír</v>
      </c>
      <c r="E261" s="14" t="str">
        <f>'[1]MUŽI'!E33</f>
        <v>SKI Klub Pastviny</v>
      </c>
      <c r="F261" s="13">
        <f>'[1]MUŽI'!F33</f>
        <v>1966</v>
      </c>
      <c r="G261" s="13">
        <f>'[1]MUŽI'!G33</f>
        <v>0.4694444444444445</v>
      </c>
      <c r="H261" s="13">
        <f>'[1]MUŽI'!H33</f>
        <v>0.48636574074074074</v>
      </c>
      <c r="I261" s="24">
        <f>'[1]MUŽI'!I33</f>
        <v>0.01692129629629624</v>
      </c>
      <c r="J261" s="24">
        <f>'[1]MUŽI'!J33</f>
        <v>0</v>
      </c>
    </row>
    <row r="262" spans="1:10" ht="12.75">
      <c r="A262" s="13">
        <f>'[1]MUŽI'!A34</f>
        <v>2</v>
      </c>
      <c r="B262" s="13" t="e">
        <f>'[1]MUŽI'!#REF!</f>
        <v>#REF!</v>
      </c>
      <c r="C262" s="13" t="str">
        <f>'[1]MUŽI'!C34</f>
        <v>95k</v>
      </c>
      <c r="D262" s="14" t="str">
        <f>'[1]MUŽI'!D34</f>
        <v>BÁRNET Miroslav</v>
      </c>
      <c r="E262" s="14" t="str">
        <f>'[1]MUŽI'!E34</f>
        <v>KUS Jablonné nad Orlicí</v>
      </c>
      <c r="F262" s="13">
        <f>'[1]MUŽI'!F34</f>
        <v>1965</v>
      </c>
      <c r="G262" s="13">
        <f>'[1]MUŽI'!G34</f>
        <v>0.469444444444444</v>
      </c>
      <c r="H262" s="13">
        <f>'[1]MUŽI'!H34</f>
        <v>0.48666666666666664</v>
      </c>
      <c r="I262" s="24">
        <f>'[1]MUŽI'!I34</f>
        <v>0.01722222222222264</v>
      </c>
      <c r="J262" s="24">
        <f>'[1]MUŽI'!J34</f>
        <v>0.00030092592592639855</v>
      </c>
    </row>
    <row r="263" spans="1:10" ht="12.75">
      <c r="A263" s="13">
        <f>'[1]MUŽI'!A35</f>
        <v>3</v>
      </c>
      <c r="B263" s="13" t="e">
        <f>'[1]MUŽI'!#REF!</f>
        <v>#REF!</v>
      </c>
      <c r="C263" s="13" t="str">
        <f>'[1]MUŽI'!C35</f>
        <v>93k</v>
      </c>
      <c r="D263" s="14" t="str">
        <f>'[1]MUŽI'!D35</f>
        <v>LIŠKA Pavel</v>
      </c>
      <c r="E263" s="14" t="str">
        <f>'[1]MUŽI'!E35</f>
        <v>Spartak OEZ Letohrad</v>
      </c>
      <c r="F263" s="13">
        <f>'[1]MUŽI'!F35</f>
        <v>1963</v>
      </c>
      <c r="G263" s="13">
        <f>'[1]MUŽI'!G35</f>
        <v>0.4694444444444445</v>
      </c>
      <c r="H263" s="13">
        <f>'[1]MUŽI'!H35</f>
        <v>0.48871527777777773</v>
      </c>
      <c r="I263" s="24">
        <f>'[1]MUŽI'!I35</f>
        <v>0.019270833333333237</v>
      </c>
      <c r="J263" s="24">
        <f>'[1]MUŽI'!J35</f>
        <v>0.0023495370370369972</v>
      </c>
    </row>
    <row r="264" spans="1:10" ht="12.75">
      <c r="A264" s="13">
        <f>'[1]MUŽI'!A36</f>
        <v>4</v>
      </c>
      <c r="B264" s="13" t="e">
        <f>'[1]MUŽI'!#REF!</f>
        <v>#REF!</v>
      </c>
      <c r="C264" s="13" t="str">
        <f>'[1]MUŽI'!C36</f>
        <v>98k</v>
      </c>
      <c r="D264" s="14" t="str">
        <f>'[1]MUŽI'!D36</f>
        <v>DIBLÍK Milan</v>
      </c>
      <c r="E264" s="14" t="str">
        <f>'[1]MUŽI'!E36</f>
        <v>TJ SOKOL Líšnice</v>
      </c>
      <c r="F264" s="13">
        <f>'[1]MUŽI'!F36</f>
        <v>1968</v>
      </c>
      <c r="G264" s="13">
        <f>'[1]MUŽI'!G36</f>
        <v>0.469444444444444</v>
      </c>
      <c r="H264" s="13">
        <f>'[1]MUŽI'!H36</f>
        <v>0.4891435185185185</v>
      </c>
      <c r="I264" s="24">
        <f>'[1]MUŽI'!I36</f>
        <v>0.019699074074074507</v>
      </c>
      <c r="J264" s="24">
        <f>'[1]MUŽI'!J36</f>
        <v>0.0027777777777782675</v>
      </c>
    </row>
    <row r="265" spans="1:10" ht="12.75">
      <c r="A265" s="13">
        <f>'[1]MUŽI'!A37</f>
        <v>5</v>
      </c>
      <c r="B265" s="13" t="e">
        <f>'[1]MUŽI'!#REF!</f>
        <v>#REF!</v>
      </c>
      <c r="C265" s="13" t="str">
        <f>'[1]MUŽI'!C37</f>
        <v>101k</v>
      </c>
      <c r="D265" s="14" t="str">
        <f>'[1]MUŽI'!D37</f>
        <v>KRÁTKÝ Luboš</v>
      </c>
      <c r="E265" s="14" t="str">
        <f>'[1]MUŽI'!E37</f>
        <v>Lanškroun</v>
      </c>
      <c r="F265" s="13">
        <f>'[1]MUŽI'!F37</f>
        <v>1962</v>
      </c>
      <c r="G265" s="13">
        <f>'[1]MUŽI'!G37</f>
        <v>0.469444444444444</v>
      </c>
      <c r="H265" s="13">
        <f>'[1]MUŽI'!H37</f>
        <v>0.48932870370370374</v>
      </c>
      <c r="I265" s="24">
        <f>'[1]MUŽI'!I37</f>
        <v>0.01988425925925974</v>
      </c>
      <c r="J265" s="24">
        <f>'[1]MUŽI'!J37</f>
        <v>0.0029629629629635</v>
      </c>
    </row>
    <row r="266" spans="1:10" ht="12.75">
      <c r="A266" s="13">
        <f>'[1]MUŽI'!A38</f>
        <v>6</v>
      </c>
      <c r="B266" s="13" t="e">
        <f>'[1]MUŽI'!#REF!</f>
        <v>#REF!</v>
      </c>
      <c r="C266" s="13" t="str">
        <f>'[1]MUŽI'!C38</f>
        <v>100k</v>
      </c>
      <c r="D266" s="14" t="str">
        <f>'[1]MUŽI'!D38</f>
        <v>SYROVÁTKA Miloš</v>
      </c>
      <c r="E266" s="14" t="str">
        <f>'[1]MUŽI'!E38</f>
        <v>TJ Auto-Škoda</v>
      </c>
      <c r="F266" s="13">
        <f>'[1]MUŽI'!F38</f>
        <v>1963</v>
      </c>
      <c r="G266" s="13">
        <f>'[1]MUŽI'!G38</f>
        <v>0.469444444444444</v>
      </c>
      <c r="H266" s="13">
        <f>'[1]MUŽI'!H38</f>
        <v>0.48939814814814814</v>
      </c>
      <c r="I266" s="24">
        <f>'[1]MUŽI'!I38</f>
        <v>0.01995370370370414</v>
      </c>
      <c r="J266" s="24">
        <f>'[1]MUŽI'!J38</f>
        <v>0.0030324074074079</v>
      </c>
    </row>
    <row r="267" spans="1:10" ht="12.75">
      <c r="A267" s="13"/>
      <c r="B267" s="13"/>
      <c r="C267" s="13"/>
      <c r="D267" s="14"/>
      <c r="E267" s="14"/>
      <c r="F267" s="13"/>
      <c r="G267" s="13"/>
      <c r="H267" s="13"/>
      <c r="I267" s="24"/>
      <c r="J267" s="24"/>
    </row>
    <row r="268" spans="1:10" ht="12.75">
      <c r="A268" s="11" t="str">
        <f>'[1]DATA'!A29</f>
        <v>Muži C - 1959-50</v>
      </c>
      <c r="B268" s="12"/>
      <c r="C268" s="13"/>
      <c r="D268" s="14"/>
      <c r="E268" s="1"/>
      <c r="F268" s="15"/>
      <c r="G268" s="16"/>
      <c r="H268" s="17"/>
      <c r="I268" s="13"/>
      <c r="J268" s="18" t="str">
        <f>'[1]DATA'!B29</f>
        <v>6000 m</v>
      </c>
    </row>
    <row r="269" spans="1:10" ht="12.75">
      <c r="A269" s="11"/>
      <c r="B269" s="12"/>
      <c r="C269" s="13"/>
      <c r="D269" s="14"/>
      <c r="E269" s="1"/>
      <c r="F269" s="15"/>
      <c r="G269" s="16"/>
      <c r="H269" s="17"/>
      <c r="I269" s="13"/>
      <c r="J269" s="18"/>
    </row>
    <row r="270" spans="1:10" ht="12.75">
      <c r="A270" s="19" t="s">
        <v>0</v>
      </c>
      <c r="B270" s="19"/>
      <c r="C270" s="19" t="s">
        <v>1</v>
      </c>
      <c r="D270" s="20" t="s">
        <v>4</v>
      </c>
      <c r="E270" s="20" t="s">
        <v>5</v>
      </c>
      <c r="F270" s="19" t="s">
        <v>10</v>
      </c>
      <c r="G270" s="21" t="s">
        <v>11</v>
      </c>
      <c r="H270" s="22" t="s">
        <v>12</v>
      </c>
      <c r="I270" s="19" t="s">
        <v>2</v>
      </c>
      <c r="J270" s="19" t="s">
        <v>3</v>
      </c>
    </row>
    <row r="271" spans="1:10" ht="12.75">
      <c r="A271" s="13">
        <f>'[1]MUŽI'!A43</f>
        <v>1</v>
      </c>
      <c r="B271" s="13" t="e">
        <f>'[1]MUŽI'!#REF!</f>
        <v>#REF!</v>
      </c>
      <c r="C271" s="13" t="str">
        <f>'[1]MUŽI'!C43</f>
        <v>138k</v>
      </c>
      <c r="D271" s="14" t="str">
        <f>'[1]MUŽI'!D43</f>
        <v>FILIP Luboš</v>
      </c>
      <c r="E271" s="14" t="str">
        <f>'[1]MUŽI'!E43</f>
        <v>AC Choceň</v>
      </c>
      <c r="F271" s="13">
        <f>'[1]MUŽI'!F43</f>
        <v>1959</v>
      </c>
      <c r="G271" s="13">
        <f>'[1]MUŽI'!G43</f>
        <v>0.469444444444444</v>
      </c>
      <c r="H271" s="13">
        <f>'[1]MUŽI'!H43</f>
        <v>0.48613425925925924</v>
      </c>
      <c r="I271" s="24">
        <f>'[1]MUŽI'!I43</f>
        <v>0.01668981481481524</v>
      </c>
      <c r="J271" s="24">
        <f>'[1]MUŽI'!J43</f>
        <v>0</v>
      </c>
    </row>
    <row r="272" spans="1:10" ht="12.75">
      <c r="A272" s="13">
        <f>'[1]MUŽI'!A44</f>
        <v>2</v>
      </c>
      <c r="B272" s="13" t="e">
        <f>'[1]MUŽI'!#REF!</f>
        <v>#REF!</v>
      </c>
      <c r="C272" s="13" t="str">
        <f>'[1]MUŽI'!C44</f>
        <v>123k</v>
      </c>
      <c r="D272" s="14" t="str">
        <f>'[1]MUŽI'!D44</f>
        <v>ŠTYNDL Miroslav</v>
      </c>
      <c r="E272" s="14" t="str">
        <f>'[1]MUŽI'!E44</f>
        <v>Atletika Polička</v>
      </c>
      <c r="F272" s="13">
        <f>'[1]MUŽI'!F44</f>
        <v>1957</v>
      </c>
      <c r="G272" s="13">
        <f>'[1]MUŽI'!G44</f>
        <v>0.469444444444444</v>
      </c>
      <c r="H272" s="13">
        <f>'[1]MUŽI'!H44</f>
        <v>0.4889236111111111</v>
      </c>
      <c r="I272" s="24">
        <f>'[1]MUŽI'!I44</f>
        <v>0.019479166666667103</v>
      </c>
      <c r="J272" s="24">
        <f>'[1]MUŽI'!J44</f>
        <v>0.0027893518518518623</v>
      </c>
    </row>
    <row r="273" spans="1:10" ht="12.75">
      <c r="A273" s="13">
        <f>'[1]MUŽI'!A45</f>
        <v>3</v>
      </c>
      <c r="B273" s="13" t="e">
        <f>'[1]MUŽI'!#REF!</f>
        <v>#REF!</v>
      </c>
      <c r="C273" s="13" t="str">
        <f>'[1]MUŽI'!C45</f>
        <v>124k</v>
      </c>
      <c r="D273" s="14" t="str">
        <f>'[1]MUŽI'!D45</f>
        <v>KUBIŠTA Oto</v>
      </c>
      <c r="E273" s="14" t="str">
        <f>'[1]MUŽI'!E45</f>
        <v>TJ Dlouhá Třebová</v>
      </c>
      <c r="F273" s="13">
        <f>'[1]MUŽI'!F45</f>
        <v>1953</v>
      </c>
      <c r="G273" s="13">
        <f>'[1]MUŽI'!G45</f>
        <v>0.469444444444444</v>
      </c>
      <c r="H273" s="13">
        <f>'[1]MUŽI'!H45</f>
        <v>0.4895023148148148</v>
      </c>
      <c r="I273" s="24">
        <f>'[1]MUŽI'!I45</f>
        <v>0.020057870370370823</v>
      </c>
      <c r="J273" s="24">
        <f>'[1]MUŽI'!J45</f>
        <v>0.0033680555555555824</v>
      </c>
    </row>
    <row r="274" spans="1:10" ht="12.75">
      <c r="A274" s="13">
        <f>'[1]MUŽI'!A46</f>
        <v>4</v>
      </c>
      <c r="B274" s="13" t="e">
        <f>'[1]MUŽI'!#REF!</f>
        <v>#REF!</v>
      </c>
      <c r="C274" s="13" t="str">
        <f>'[1]MUŽI'!C46</f>
        <v>125k</v>
      </c>
      <c r="D274" s="14" t="str">
        <f>'[1]MUŽI'!D46</f>
        <v>DUCHÁČEK Bedřich</v>
      </c>
      <c r="E274" s="14" t="str">
        <f>'[1]MUŽI'!E46</f>
        <v>ISCAREX Česká Třebová</v>
      </c>
      <c r="F274" s="13">
        <f>'[1]MUŽI'!F46</f>
        <v>1959</v>
      </c>
      <c r="G274" s="13">
        <f>'[1]MUŽI'!G46</f>
        <v>0.469444444444444</v>
      </c>
      <c r="H274" s="13">
        <f>'[1]MUŽI'!H46</f>
        <v>0.48973379629629626</v>
      </c>
      <c r="I274" s="24">
        <f>'[1]MUŽI'!I46</f>
        <v>0.020289351851852266</v>
      </c>
      <c r="J274" s="24">
        <f>'[1]MUŽI'!J46</f>
        <v>0.003599537037037026</v>
      </c>
    </row>
    <row r="275" spans="1:10" ht="12.75">
      <c r="A275" s="13">
        <f>'[1]MUŽI'!A47</f>
        <v>5</v>
      </c>
      <c r="B275" s="13" t="e">
        <f>'[1]MUŽI'!#REF!</f>
        <v>#REF!</v>
      </c>
      <c r="C275" s="13" t="str">
        <f>'[1]MUŽI'!C47</f>
        <v>122k</v>
      </c>
      <c r="D275" s="14" t="str">
        <f>'[1]MUŽI'!D47</f>
        <v>KRŃÁVEK Vojtěch</v>
      </c>
      <c r="E275" s="14" t="str">
        <f>'[1]MUŽI'!E47</f>
        <v>ISCAREX Česká Třebová</v>
      </c>
      <c r="F275" s="13">
        <f>'[1]MUŽI'!F47</f>
        <v>1954</v>
      </c>
      <c r="G275" s="13">
        <f>'[1]MUŽI'!G47</f>
        <v>0.4694444444444445</v>
      </c>
      <c r="H275" s="13">
        <f>'[1]MUŽI'!H47</f>
        <v>0.49203703703703705</v>
      </c>
      <c r="I275" s="24">
        <f>'[1]MUŽI'!I47</f>
        <v>0.022592592592592553</v>
      </c>
      <c r="J275" s="24">
        <f>'[1]MUŽI'!J47</f>
        <v>0.005902777777777313</v>
      </c>
    </row>
    <row r="276" spans="1:10" ht="12.75">
      <c r="A276" s="13">
        <f>'[1]MUŽI'!A48</f>
        <v>6</v>
      </c>
      <c r="B276" s="13" t="e">
        <f>'[1]MUŽI'!#REF!</f>
        <v>#REF!</v>
      </c>
      <c r="C276" s="13" t="str">
        <f>'[1]MUŽI'!C48</f>
        <v>139k</v>
      </c>
      <c r="D276" s="14" t="str">
        <f>'[1]MUŽI'!D48</f>
        <v>NOVOTNÝ Přemysl</v>
      </c>
      <c r="E276" s="14" t="str">
        <f>'[1]MUŽI'!E48</f>
        <v>SKI Pastviny</v>
      </c>
      <c r="F276" s="13">
        <f>'[1]MUŽI'!F48</f>
        <v>1959</v>
      </c>
      <c r="G276" s="13">
        <f>'[1]MUŽI'!G48</f>
        <v>0.469444444444444</v>
      </c>
      <c r="H276" s="13">
        <f>'[1]MUŽI'!H48</f>
        <v>0.49646990740740743</v>
      </c>
      <c r="I276" s="24">
        <f>'[1]MUŽI'!I48</f>
        <v>0.02702546296296343</v>
      </c>
      <c r="J276" s="24">
        <f>'[1]MUŽI'!J48</f>
        <v>0.010335648148148191</v>
      </c>
    </row>
    <row r="277" spans="1:10" ht="12.75">
      <c r="A277" s="13">
        <f>'[1]MUŽI'!A49</f>
        <v>7</v>
      </c>
      <c r="B277" s="13" t="e">
        <f>'[1]MUŽI'!#REF!</f>
        <v>#REF!</v>
      </c>
      <c r="C277" s="13" t="str">
        <f>'[1]MUŽI'!C49</f>
        <v>121k</v>
      </c>
      <c r="D277" s="14" t="str">
        <f>'[1]MUŽI'!D49</f>
        <v>VELECHOVSKÝ Jiří</v>
      </c>
      <c r="E277" s="14" t="str">
        <f>'[1]MUŽI'!E49</f>
        <v>SAZS Králíky</v>
      </c>
      <c r="F277" s="13">
        <f>'[1]MUŽI'!F49</f>
        <v>1955</v>
      </c>
      <c r="G277" s="13">
        <f>'[1]MUŽI'!G49</f>
        <v>0.4694444444444445</v>
      </c>
      <c r="H277" s="13">
        <f>'[1]MUŽI'!H49</f>
        <v>0.4990509259259259</v>
      </c>
      <c r="I277" s="24">
        <f>'[1]MUŽI'!I49</f>
        <v>0.029606481481481428</v>
      </c>
      <c r="J277" s="24">
        <f>'[1]MUŽI'!J49</f>
        <v>0.012916666666666188</v>
      </c>
    </row>
    <row r="278" spans="1:10" ht="12.75">
      <c r="A278" s="13"/>
      <c r="B278" s="13"/>
      <c r="C278" s="13"/>
      <c r="D278" s="14"/>
      <c r="E278" s="14"/>
      <c r="F278" s="13"/>
      <c r="G278" s="13"/>
      <c r="H278" s="13"/>
      <c r="I278" s="13"/>
      <c r="J278" s="13"/>
    </row>
    <row r="279" spans="1:10" ht="12.75">
      <c r="A279" s="11" t="str">
        <f>'[1]DATA'!A30</f>
        <v>Muži D - 1949 a starší</v>
      </c>
      <c r="B279" s="12"/>
      <c r="C279" s="13"/>
      <c r="D279" s="14"/>
      <c r="E279" s="1"/>
      <c r="F279" s="15"/>
      <c r="G279" s="16"/>
      <c r="H279" s="17"/>
      <c r="I279" s="13"/>
      <c r="J279" s="18" t="str">
        <f>'[1]DATA'!B30</f>
        <v>6000 m</v>
      </c>
    </row>
    <row r="280" spans="1:10" ht="12.75">
      <c r="A280" s="11"/>
      <c r="B280" s="12"/>
      <c r="C280" s="13"/>
      <c r="D280" s="14"/>
      <c r="E280" s="1"/>
      <c r="F280" s="15"/>
      <c r="G280" s="16"/>
      <c r="H280" s="17"/>
      <c r="I280" s="13"/>
      <c r="J280" s="18"/>
    </row>
    <row r="281" spans="1:10" ht="12.75">
      <c r="A281" s="19" t="s">
        <v>0</v>
      </c>
      <c r="B281" s="19"/>
      <c r="C281" s="19" t="s">
        <v>1</v>
      </c>
      <c r="D281" s="20" t="s">
        <v>4</v>
      </c>
      <c r="E281" s="20" t="s">
        <v>5</v>
      </c>
      <c r="F281" s="19" t="s">
        <v>10</v>
      </c>
      <c r="G281" s="21" t="s">
        <v>11</v>
      </c>
      <c r="H281" s="22" t="s">
        <v>12</v>
      </c>
      <c r="I281" s="19" t="s">
        <v>2</v>
      </c>
      <c r="J281" s="19" t="s">
        <v>3</v>
      </c>
    </row>
    <row r="282" spans="1:10" ht="12.75">
      <c r="A282" s="13">
        <f>'[1]MUŽI'!A54</f>
        <v>1</v>
      </c>
      <c r="B282" s="13" t="e">
        <f>'[1]MUŽI'!#REF!</f>
        <v>#REF!</v>
      </c>
      <c r="C282" s="13" t="str">
        <f>'[1]MUŽI'!C54</f>
        <v>143k</v>
      </c>
      <c r="D282" s="14" t="str">
        <f>'[1]MUŽI'!D54</f>
        <v>EHRIG Rudolf</v>
      </c>
      <c r="E282" s="14" t="str">
        <f>'[1]MUŽI'!E54</f>
        <v>ISCAREX Česká Třebová</v>
      </c>
      <c r="F282" s="13">
        <f>'[1]MUŽI'!F54</f>
        <v>1948</v>
      </c>
      <c r="G282" s="13">
        <f>'[1]MUŽI'!G54</f>
        <v>0.469444444444444</v>
      </c>
      <c r="H282" s="13">
        <f>'[1]MUŽI'!H54</f>
        <v>0.48995370370370367</v>
      </c>
      <c r="I282" s="24">
        <f>'[1]MUŽI'!I54</f>
        <v>0.02050925925925967</v>
      </c>
      <c r="J282" s="24">
        <f>'[1]MUŽI'!J54</f>
        <v>0</v>
      </c>
    </row>
    <row r="283" spans="1:10" ht="12.75">
      <c r="A283" s="13">
        <f>'[1]MUŽI'!A55</f>
        <v>2</v>
      </c>
      <c r="B283" s="13" t="e">
        <f>'[1]MUŽI'!#REF!</f>
        <v>#REF!</v>
      </c>
      <c r="C283" s="13" t="str">
        <f>'[1]MUŽI'!C55</f>
        <v>142k</v>
      </c>
      <c r="D283" s="14" t="str">
        <f>'[1]MUŽI'!D55</f>
        <v>LEICHT Jiří</v>
      </c>
      <c r="E283" s="14" t="str">
        <f>'[1]MUŽI'!E55</f>
        <v>ASPV Těchonín</v>
      </c>
      <c r="F283" s="13">
        <f>'[1]MUŽI'!F55</f>
        <v>1949</v>
      </c>
      <c r="G283" s="13">
        <f>'[1]MUŽI'!G55</f>
        <v>0.469444444444444</v>
      </c>
      <c r="H283" s="13">
        <f>'[1]MUŽI'!H55</f>
        <v>0.4908564814814815</v>
      </c>
      <c r="I283" s="24">
        <f>'[1]MUŽI'!I55</f>
        <v>0.02141203703703748</v>
      </c>
      <c r="J283" s="24">
        <f>'[1]MUŽI'!J55</f>
        <v>0.0009027777777778079</v>
      </c>
    </row>
    <row r="284" spans="1:10" ht="12.75">
      <c r="A284" s="13">
        <f>'[1]MUŽI'!A56</f>
        <v>3</v>
      </c>
      <c r="B284" s="13" t="e">
        <f>'[1]MUŽI'!#REF!</f>
        <v>#REF!</v>
      </c>
      <c r="C284" s="13" t="str">
        <f>'[1]MUŽI'!C56</f>
        <v>140k</v>
      </c>
      <c r="D284" s="14" t="str">
        <f>'[1]MUŽI'!D56</f>
        <v>MAREK Jiří</v>
      </c>
      <c r="E284" s="14" t="str">
        <f>'[1]MUŽI'!E56</f>
        <v>OREL Vysoké Mýto</v>
      </c>
      <c r="F284" s="13">
        <f>'[1]MUŽI'!F56</f>
        <v>1943</v>
      </c>
      <c r="G284" s="13">
        <f>'[1]MUŽI'!G56</f>
        <v>0.4694444444444445</v>
      </c>
      <c r="H284" s="13">
        <f>'[1]MUŽI'!H56</f>
        <v>0.4912152777777778</v>
      </c>
      <c r="I284" s="24">
        <f>'[1]MUŽI'!I56</f>
        <v>0.021770833333333295</v>
      </c>
      <c r="J284" s="24">
        <f>'[1]MUŽI'!J56</f>
        <v>0.0012615740740736237</v>
      </c>
    </row>
    <row r="285" spans="1:10" ht="12.75">
      <c r="A285" s="13">
        <f>'[1]MUŽI'!A57</f>
        <v>4</v>
      </c>
      <c r="B285" s="13" t="e">
        <f>'[1]MUŽI'!#REF!</f>
        <v>#REF!</v>
      </c>
      <c r="C285" s="13" t="str">
        <f>'[1]MUŽI'!C57</f>
        <v>141k</v>
      </c>
      <c r="D285" s="14" t="str">
        <f>'[1]MUŽI'!D57</f>
        <v>BIELČIK Jindřich</v>
      </c>
      <c r="E285" s="14" t="str">
        <f>'[1]MUŽI'!E57</f>
        <v>Lichkov</v>
      </c>
      <c r="F285" s="13">
        <f>'[1]MUŽI'!F57</f>
        <v>1940</v>
      </c>
      <c r="G285" s="13">
        <f>'[1]MUŽI'!G57</f>
        <v>0.4694444444444445</v>
      </c>
      <c r="H285" s="13">
        <f>'[1]MUŽI'!H57</f>
        <v>0.4935416666666667</v>
      </c>
      <c r="I285" s="24">
        <f>'[1]MUŽI'!I57</f>
        <v>0.024097222222222214</v>
      </c>
      <c r="J285" s="24">
        <f>'[1]MUŽI'!J57</f>
        <v>0.003587962962962543</v>
      </c>
    </row>
    <row r="286" spans="1:10" ht="12.75">
      <c r="A286" s="13"/>
      <c r="B286" s="13"/>
      <c r="C286" s="13"/>
      <c r="D286" s="14"/>
      <c r="E286" s="14"/>
      <c r="F286" s="13"/>
      <c r="G286" s="13"/>
      <c r="H286" s="13"/>
      <c r="I286" s="24"/>
      <c r="J286" s="24"/>
    </row>
    <row r="287" spans="1:10" ht="12.75">
      <c r="A287" s="43" t="s">
        <v>15</v>
      </c>
      <c r="B287" s="43"/>
      <c r="C287" s="43"/>
      <c r="D287" s="43"/>
      <c r="E287" s="43"/>
      <c r="F287" s="43"/>
      <c r="G287" s="43"/>
      <c r="H287" s="43"/>
      <c r="I287" s="43"/>
      <c r="J287" s="43"/>
    </row>
    <row r="288" spans="1:10" ht="12.75">
      <c r="A288" s="30"/>
      <c r="B288" s="30"/>
      <c r="C288" s="29"/>
      <c r="D288" s="31"/>
      <c r="E288" s="31"/>
      <c r="F288" s="29"/>
      <c r="G288" s="30"/>
      <c r="H288" s="32"/>
      <c r="I288" s="5"/>
      <c r="J288" s="12"/>
    </row>
    <row r="289" spans="1:10" ht="12.75">
      <c r="A289" s="43" t="s">
        <v>7</v>
      </c>
      <c r="B289" s="43"/>
      <c r="C289" s="43"/>
      <c r="D289" s="43"/>
      <c r="E289" s="43"/>
      <c r="F289" s="43"/>
      <c r="G289" s="43"/>
      <c r="H289" s="43"/>
      <c r="I289" s="43"/>
      <c r="J289" s="43"/>
    </row>
    <row r="290" spans="1:10" ht="12.75">
      <c r="A290" s="43" t="s">
        <v>8</v>
      </c>
      <c r="B290" s="43"/>
      <c r="C290" s="43"/>
      <c r="D290" s="43"/>
      <c r="E290" s="43"/>
      <c r="F290" s="43"/>
      <c r="G290" s="43"/>
      <c r="H290" s="43"/>
      <c r="I290" s="43"/>
      <c r="J290" s="43"/>
    </row>
    <row r="291" spans="1:7" ht="12.75">
      <c r="A291" s="33"/>
      <c r="B291" s="33"/>
      <c r="C291" s="34"/>
      <c r="D291" s="35"/>
      <c r="E291" s="35"/>
      <c r="F291" s="34"/>
      <c r="G291" s="33"/>
    </row>
    <row r="292" spans="4:9" ht="12.75">
      <c r="D292" s="36" t="s">
        <v>16</v>
      </c>
      <c r="I292" s="37" t="s">
        <v>17</v>
      </c>
    </row>
    <row r="293" spans="4:9" ht="12.75">
      <c r="D293" s="14" t="s">
        <v>9</v>
      </c>
      <c r="I293" s="13" t="s">
        <v>6</v>
      </c>
    </row>
  </sheetData>
  <mergeCells count="10">
    <mergeCell ref="I121:J121"/>
    <mergeCell ref="A287:J287"/>
    <mergeCell ref="A289:J289"/>
    <mergeCell ref="A290:J290"/>
    <mergeCell ref="A6:J6"/>
    <mergeCell ref="I102:J102"/>
    <mergeCell ref="A1:J1"/>
    <mergeCell ref="A3:J3"/>
    <mergeCell ref="A4:J4"/>
    <mergeCell ref="A5:J5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Dáda Řeháková</cp:lastModifiedBy>
  <cp:lastPrinted>2009-10-12T05:22:47Z</cp:lastPrinted>
  <dcterms:created xsi:type="dcterms:W3CDTF">2008-10-11T10:55:37Z</dcterms:created>
  <dcterms:modified xsi:type="dcterms:W3CDTF">2009-10-12T05:24:52Z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