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Muži" sheetId="1" r:id="rId1"/>
    <sheet name="Ženy" sheetId="2" r:id="rId2"/>
    <sheet name="Muži nad 60 r." sheetId="3" r:id="rId3"/>
  </sheets>
  <definedNames/>
  <calcPr fullCalcOnLoad="1"/>
</workbook>
</file>

<file path=xl/sharedStrings.xml><?xml version="1.0" encoding="utf-8"?>
<sst xmlns="http://schemas.openxmlformats.org/spreadsheetml/2006/main" count="387" uniqueCount="256">
  <si>
    <t>poradie</t>
  </si>
  <si>
    <t>štartové číslo</t>
  </si>
  <si>
    <t>Priezvisko</t>
  </si>
  <si>
    <t>Meno</t>
  </si>
  <si>
    <t>rok narodenia</t>
  </si>
  <si>
    <t>kategória</t>
  </si>
  <si>
    <t>klub</t>
  </si>
  <si>
    <t>Čas</t>
  </si>
  <si>
    <t>Barták</t>
  </si>
  <si>
    <t>Lukáš</t>
  </si>
  <si>
    <t xml:space="preserve">TGE </t>
  </si>
  <si>
    <t xml:space="preserve">Moravec </t>
  </si>
  <si>
    <t>Ján</t>
  </si>
  <si>
    <t>TJ Spartak Myjava</t>
  </si>
  <si>
    <t>Michalčík</t>
  </si>
  <si>
    <t>Pavol</t>
  </si>
  <si>
    <t>Steiner</t>
  </si>
  <si>
    <t>Tomáš</t>
  </si>
  <si>
    <t>AH Vyškov</t>
  </si>
  <si>
    <t>Sedák</t>
  </si>
  <si>
    <t>Martin</t>
  </si>
  <si>
    <t>Bratislava</t>
  </si>
  <si>
    <t>Orlický</t>
  </si>
  <si>
    <t>Andrej</t>
  </si>
  <si>
    <t>Triatlon Team TT</t>
  </si>
  <si>
    <t>Sobek</t>
  </si>
  <si>
    <t>Peter</t>
  </si>
  <si>
    <t>BK Lysá</t>
  </si>
  <si>
    <t>Vlasatý</t>
  </si>
  <si>
    <t>Vladimír</t>
  </si>
  <si>
    <t>ŠKK Lednické Rovne</t>
  </si>
  <si>
    <t>Hutyra</t>
  </si>
  <si>
    <t>Jaroslav</t>
  </si>
  <si>
    <t>Portašik</t>
  </si>
  <si>
    <t>AŠK Grafobal Skalica</t>
  </si>
  <si>
    <t>Pavík</t>
  </si>
  <si>
    <t>Ľuboš</t>
  </si>
  <si>
    <t>KBBS Turčianske Teplice</t>
  </si>
  <si>
    <t>Farkaš</t>
  </si>
  <si>
    <t>Aleš</t>
  </si>
  <si>
    <t>AŠK Graf obal Skalica</t>
  </si>
  <si>
    <t>Páleník</t>
  </si>
  <si>
    <t>Ervín</t>
  </si>
  <si>
    <t>Trenčín</t>
  </si>
  <si>
    <t>Cvíčela</t>
  </si>
  <si>
    <t>AK Bojničky</t>
  </si>
  <si>
    <t>Fedák</t>
  </si>
  <si>
    <t>Milan</t>
  </si>
  <si>
    <t>AK Martin</t>
  </si>
  <si>
    <t>Dinžík</t>
  </si>
  <si>
    <t>Viliam</t>
  </si>
  <si>
    <t>Lehen</t>
  </si>
  <si>
    <t>Štefan</t>
  </si>
  <si>
    <t>Fešák Team TT</t>
  </si>
  <si>
    <t>Ferenc</t>
  </si>
  <si>
    <t>Luboš</t>
  </si>
  <si>
    <t>Fešak Team TT</t>
  </si>
  <si>
    <t>Kováč</t>
  </si>
  <si>
    <t>Miroslav</t>
  </si>
  <si>
    <t>Radič</t>
  </si>
  <si>
    <t>Cífer</t>
  </si>
  <si>
    <t>Spišák</t>
  </si>
  <si>
    <t>Ondrej</t>
  </si>
  <si>
    <t>Baláž</t>
  </si>
  <si>
    <t>Mikula</t>
  </si>
  <si>
    <t>Radošovce</t>
  </si>
  <si>
    <t>Hanus</t>
  </si>
  <si>
    <t>Stanislav</t>
  </si>
  <si>
    <t>Trnava</t>
  </si>
  <si>
    <t>Koval</t>
  </si>
  <si>
    <t>Biatlon Team Trnava</t>
  </si>
  <si>
    <t xml:space="preserve">Straška </t>
  </si>
  <si>
    <t>BK Viktória Horné Oreš.</t>
  </si>
  <si>
    <t>Fábik</t>
  </si>
  <si>
    <t>Viktor</t>
  </si>
  <si>
    <t>PEGAS Partizánske</t>
  </si>
  <si>
    <t>Výškrabka</t>
  </si>
  <si>
    <t>Marek</t>
  </si>
  <si>
    <t>AK Baník Prievidza</t>
  </si>
  <si>
    <t xml:space="preserve">Puškár </t>
  </si>
  <si>
    <t>Michal</t>
  </si>
  <si>
    <t>AŠK Slávia Trnava</t>
  </si>
  <si>
    <t>Beleš</t>
  </si>
  <si>
    <t>Kovačocy</t>
  </si>
  <si>
    <t>Ľubomír</t>
  </si>
  <si>
    <t>Kudla</t>
  </si>
  <si>
    <t xml:space="preserve">Krkoška </t>
  </si>
  <si>
    <t>Radovan</t>
  </si>
  <si>
    <t>Cross coutry Rača</t>
  </si>
  <si>
    <t xml:space="preserve">Bohunický </t>
  </si>
  <si>
    <t>Matej</t>
  </si>
  <si>
    <t>Triatlon team TT</t>
  </si>
  <si>
    <t>Zuzčák</t>
  </si>
  <si>
    <t>ŠAK SPŠ Trnava</t>
  </si>
  <si>
    <t>Dobšovič</t>
  </si>
  <si>
    <t>Rastislav</t>
  </si>
  <si>
    <t>Dolné Orešany</t>
  </si>
  <si>
    <t>Vetrák</t>
  </si>
  <si>
    <t>Róbert</t>
  </si>
  <si>
    <t>Smolenice</t>
  </si>
  <si>
    <t>Papp</t>
  </si>
  <si>
    <t>Samuel</t>
  </si>
  <si>
    <t>Bubeník</t>
  </si>
  <si>
    <t>Jiří</t>
  </si>
  <si>
    <t>LRS Vyškov</t>
  </si>
  <si>
    <t>Šafarik</t>
  </si>
  <si>
    <t>ŽS Bratislava</t>
  </si>
  <si>
    <t>Demovič</t>
  </si>
  <si>
    <t>KOBRA Bratislava</t>
  </si>
  <si>
    <t>Heretik</t>
  </si>
  <si>
    <t>Vago</t>
  </si>
  <si>
    <t>STU TT</t>
  </si>
  <si>
    <t>Bartek</t>
  </si>
  <si>
    <t>Bogár</t>
  </si>
  <si>
    <t>Kubán</t>
  </si>
  <si>
    <t>Jozef</t>
  </si>
  <si>
    <t>Miami Vice</t>
  </si>
  <si>
    <t>Hajduk</t>
  </si>
  <si>
    <t>Dolný Kubín</t>
  </si>
  <si>
    <t>Krajčovič</t>
  </si>
  <si>
    <t>Vizner</t>
  </si>
  <si>
    <t>Vojtech</t>
  </si>
  <si>
    <t>Petržalka</t>
  </si>
  <si>
    <t>Chnapko</t>
  </si>
  <si>
    <t>Nitrianske Rudno</t>
  </si>
  <si>
    <t>Juraj</t>
  </si>
  <si>
    <t>Vaško</t>
  </si>
  <si>
    <t>Dušan</t>
  </si>
  <si>
    <t>Hrúz</t>
  </si>
  <si>
    <t>Drtiči</t>
  </si>
  <si>
    <t>Černý</t>
  </si>
  <si>
    <t>Oravec</t>
  </si>
  <si>
    <t>Ciklamini</t>
  </si>
  <si>
    <t>Piešťany</t>
  </si>
  <si>
    <t>Martinec</t>
  </si>
  <si>
    <t>Daniel</t>
  </si>
  <si>
    <t>Čajkovič</t>
  </si>
  <si>
    <t>Schiffer</t>
  </si>
  <si>
    <t>Gefco Slovakia TT</t>
  </si>
  <si>
    <t>Petrovič</t>
  </si>
  <si>
    <t>Trstín</t>
  </si>
  <si>
    <t>Dráhovský</t>
  </si>
  <si>
    <t>Heinrich</t>
  </si>
  <si>
    <t>Džupin</t>
  </si>
  <si>
    <t>Marián</t>
  </si>
  <si>
    <t>Gula</t>
  </si>
  <si>
    <t>Stacho</t>
  </si>
  <si>
    <t>KRB Trnava</t>
  </si>
  <si>
    <t xml:space="preserve">Gardoš </t>
  </si>
  <si>
    <t>Kačer</t>
  </si>
  <si>
    <t>Sabinov</t>
  </si>
  <si>
    <t>Bárczi</t>
  </si>
  <si>
    <t>Szilárd</t>
  </si>
  <si>
    <t>Tešedíkovo</t>
  </si>
  <si>
    <t>Gabík</t>
  </si>
  <si>
    <t>Petr</t>
  </si>
  <si>
    <t>Pezinok</t>
  </si>
  <si>
    <t xml:space="preserve">Uher </t>
  </si>
  <si>
    <t>Kvetina Nitra</t>
  </si>
  <si>
    <t>Bohunický</t>
  </si>
  <si>
    <t>BK Dolná Krupá</t>
  </si>
  <si>
    <t>Ivan</t>
  </si>
  <si>
    <t>Suchý</t>
  </si>
  <si>
    <t>Filip</t>
  </si>
  <si>
    <t>Csejtey</t>
  </si>
  <si>
    <t>Bohuslav</t>
  </si>
  <si>
    <t>AMK Nové Zánky</t>
  </si>
  <si>
    <t>Ďurič</t>
  </si>
  <si>
    <t>KLMN.SK</t>
  </si>
  <si>
    <t>Cyril</t>
  </si>
  <si>
    <t>Jiřičková</t>
  </si>
  <si>
    <t>Lenka</t>
  </si>
  <si>
    <t>AHA Vyškov</t>
  </si>
  <si>
    <t>Doupková</t>
  </si>
  <si>
    <t>Kateřina</t>
  </si>
  <si>
    <t>Klčová</t>
  </si>
  <si>
    <t>Renata</t>
  </si>
  <si>
    <t>Tj Družba Pieštany</t>
  </si>
  <si>
    <t>Hynštová</t>
  </si>
  <si>
    <t>Marie</t>
  </si>
  <si>
    <t xml:space="preserve">Iveta </t>
  </si>
  <si>
    <t>Neubaverová</t>
  </si>
  <si>
    <t>Blanka</t>
  </si>
  <si>
    <t>Blahová</t>
  </si>
  <si>
    <t>Triatlon team Trnava</t>
  </si>
  <si>
    <t>Pribulová</t>
  </si>
  <si>
    <t>Zuzana</t>
  </si>
  <si>
    <t>Suchá Nad Parnou</t>
  </si>
  <si>
    <t xml:space="preserve">Drahovská </t>
  </si>
  <si>
    <t>Katarína</t>
  </si>
  <si>
    <t>ŠBR Pieštany</t>
  </si>
  <si>
    <t xml:space="preserve">Kováčová </t>
  </si>
  <si>
    <t>Veronika</t>
  </si>
  <si>
    <t>A1</t>
  </si>
  <si>
    <t>Ciklamíniová</t>
  </si>
  <si>
    <t>Tatiana</t>
  </si>
  <si>
    <t>Pieštany</t>
  </si>
  <si>
    <t>Trulíková</t>
  </si>
  <si>
    <t>Zdena</t>
  </si>
  <si>
    <t>AŠK Slavia TT</t>
  </si>
  <si>
    <t>Šujanová</t>
  </si>
  <si>
    <t>Lamač</t>
  </si>
  <si>
    <t>Komorná</t>
  </si>
  <si>
    <t xml:space="preserve">Mária </t>
  </si>
  <si>
    <t>Fešák team Trnava</t>
  </si>
  <si>
    <t>Csejteyová</t>
  </si>
  <si>
    <t>AMK Nové Zámky</t>
  </si>
  <si>
    <t>Sadloňová</t>
  </si>
  <si>
    <t>Barbora</t>
  </si>
  <si>
    <t>Maslanová</t>
  </si>
  <si>
    <t>Farmaceut Bratislava</t>
  </si>
  <si>
    <t xml:space="preserve">Krčmárová </t>
  </si>
  <si>
    <t>BBS  Bratislava</t>
  </si>
  <si>
    <t>Stachová</t>
  </si>
  <si>
    <t>Ida</t>
  </si>
  <si>
    <t>Vačková</t>
  </si>
  <si>
    <t>Andrea</t>
  </si>
  <si>
    <t>Junior Holíč</t>
  </si>
  <si>
    <t>Kvetoslava</t>
  </si>
  <si>
    <t>Somorovská</t>
  </si>
  <si>
    <t>Gabriela</t>
  </si>
  <si>
    <t>Silvia</t>
  </si>
  <si>
    <t xml:space="preserve">Basišta </t>
  </si>
  <si>
    <t>Vincent</t>
  </si>
  <si>
    <t>Oú Demjata</t>
  </si>
  <si>
    <t>Stolárik</t>
  </si>
  <si>
    <t>ZŠK Vrbové</t>
  </si>
  <si>
    <t xml:space="preserve">Tirpák </t>
  </si>
  <si>
    <t xml:space="preserve">Kudla </t>
  </si>
  <si>
    <t>Skačan</t>
  </si>
  <si>
    <t>BS Šala</t>
  </si>
  <si>
    <t xml:space="preserve">Hudec </t>
  </si>
  <si>
    <t>Lokomotíva Trenčín</t>
  </si>
  <si>
    <t>Remiš</t>
  </si>
  <si>
    <t>Adam</t>
  </si>
  <si>
    <t>Krčmár</t>
  </si>
  <si>
    <t>BBS Bratislava</t>
  </si>
  <si>
    <t>Jiříček</t>
  </si>
  <si>
    <t xml:space="preserve">Sloboda </t>
  </si>
  <si>
    <t xml:space="preserve">Kremek </t>
  </si>
  <si>
    <t>Sokol Čachtice</t>
  </si>
  <si>
    <t>Sedláček</t>
  </si>
  <si>
    <t>Boleráz</t>
  </si>
  <si>
    <t>Gembeš</t>
  </si>
  <si>
    <t>Rudolf</t>
  </si>
  <si>
    <t xml:space="preserve">Sládek </t>
  </si>
  <si>
    <t xml:space="preserve">Nižnan </t>
  </si>
  <si>
    <t>35</t>
  </si>
  <si>
    <t xml:space="preserve">Hajro </t>
  </si>
  <si>
    <t>Anton</t>
  </si>
  <si>
    <t>BK Klačany</t>
  </si>
  <si>
    <t xml:space="preserve">Sedmák </t>
  </si>
  <si>
    <t>Velké Kostolany Oú</t>
  </si>
  <si>
    <t>Smolenický kros 
18. ročník 
Výsledková listina - MUŽI na 60 r. - 5 500 m.</t>
  </si>
  <si>
    <t>Smolenický kros 
18. ročník 
Výsledková listina - ŽENY - 5 500 m.</t>
  </si>
  <si>
    <t>Smolenický kros 
18. ročník 
Výsledková listina - MUŽI- 8 500 m.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</si>
</sst>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]:mm:ss;@"/>
  </numFmts>
  <fonts count="39">
    <font>
      <sz val="10"/>
      <name val="Arial"/>
      <family val="0"/>
    </font>
    <font>
      <b/>
      <sz val="12"/>
      <name val="Arial"/>
      <family val="2"/>
    </font>
    <font>
      <sz val="10"/>
      <name val="Arial CE"/>
      <family val="0"/>
    </font>
    <font>
      <sz val="12"/>
      <name val="Times New Roman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45" applyNumberFormat="1" applyFont="1" applyFill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>
      <alignment horizontal="left" vertical="center" wrapText="1"/>
      <protection/>
    </xf>
    <xf numFmtId="49" fontId="4" fillId="0" borderId="10" xfId="45" applyNumberFormat="1" applyFont="1" applyFill="1" applyBorder="1" applyAlignment="1">
      <alignment vertical="center" readingOrder="1"/>
      <protection/>
    </xf>
    <xf numFmtId="1" fontId="4" fillId="0" borderId="10" xfId="45" applyNumberFormat="1" applyFont="1" applyFill="1" applyBorder="1" applyAlignment="1">
      <alignment horizontal="center" vertical="center"/>
      <protection/>
    </xf>
    <xf numFmtId="49" fontId="4" fillId="0" borderId="10" xfId="44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49" fontId="4" fillId="0" borderId="10" xfId="45" applyNumberFormat="1" applyFont="1" applyFill="1" applyBorder="1" applyAlignment="1">
      <alignment horizontal="center" vertical="center" wrapText="1" readingOrder="1"/>
      <protection/>
    </xf>
    <xf numFmtId="1" fontId="4" fillId="0" borderId="10" xfId="45" applyNumberFormat="1" applyFont="1" applyFill="1" applyBorder="1" applyAlignment="1">
      <alignment horizontal="right" vertical="center"/>
      <protection/>
    </xf>
    <xf numFmtId="49" fontId="1" fillId="0" borderId="0" xfId="0" applyNumberFormat="1" applyFont="1" applyAlignment="1">
      <alignment horizontal="center" vertical="center" wrapText="1"/>
    </xf>
    <xf numFmtId="1" fontId="1" fillId="33" borderId="10" xfId="44" applyNumberFormat="1" applyFont="1" applyFill="1" applyBorder="1" applyAlignment="1">
      <alignment horizontal="center" vertical="center" textRotation="90"/>
      <protection/>
    </xf>
    <xf numFmtId="1" fontId="4" fillId="0" borderId="10" xfId="44" applyNumberFormat="1" applyFont="1" applyBorder="1" applyAlignment="1">
      <alignment horizontal="center" vertical="center" textRotation="90"/>
      <protection/>
    </xf>
    <xf numFmtId="49" fontId="1" fillId="33" borderId="11" xfId="44" applyNumberFormat="1" applyFont="1" applyFill="1" applyBorder="1" applyAlignment="1">
      <alignment horizontal="center" vertical="center" textRotation="90"/>
      <protection/>
    </xf>
    <xf numFmtId="49" fontId="4" fillId="0" borderId="12" xfId="44" applyNumberFormat="1" applyFont="1" applyBorder="1" applyAlignment="1">
      <alignment horizontal="center" vertical="center" textRotation="90"/>
      <protection/>
    </xf>
    <xf numFmtId="49" fontId="1" fillId="33" borderId="11" xfId="44" applyNumberFormat="1" applyFont="1" applyFill="1" applyBorder="1" applyAlignment="1">
      <alignment horizontal="center" vertical="center" wrapText="1"/>
      <protection/>
    </xf>
    <xf numFmtId="49" fontId="4" fillId="0" borderId="12" xfId="44" applyNumberFormat="1" applyFont="1" applyBorder="1" applyAlignment="1">
      <alignment horizontal="center" vertical="center" wrapText="1"/>
      <protection/>
    </xf>
    <xf numFmtId="172" fontId="1" fillId="33" borderId="10" xfId="44" applyNumberFormat="1" applyFont="1" applyFill="1" applyBorder="1" applyAlignment="1">
      <alignment horizontal="center" vertical="center"/>
      <protection/>
    </xf>
    <xf numFmtId="172" fontId="4" fillId="0" borderId="10" xfId="44" applyNumberFormat="1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1" fillId="33" borderId="10" xfId="44" applyNumberFormat="1" applyFont="1" applyFill="1" applyBorder="1" applyAlignment="1">
      <alignment horizontal="center" vertical="center" textRotation="90"/>
      <protection/>
    </xf>
    <xf numFmtId="49" fontId="4" fillId="0" borderId="10" xfId="44" applyNumberFormat="1" applyFont="1" applyBorder="1" applyAlignment="1">
      <alignment horizontal="center" vertical="center" textRotation="90"/>
      <protection/>
    </xf>
    <xf numFmtId="49" fontId="1" fillId="33" borderId="10" xfId="44" applyNumberFormat="1" applyFont="1" applyFill="1" applyBorder="1" applyAlignment="1">
      <alignment horizontal="center" vertical="center" wrapText="1"/>
      <protection/>
    </xf>
    <xf numFmtId="49" fontId="4" fillId="0" borderId="10" xfId="44" applyNumberFormat="1" applyFont="1" applyBorder="1" applyAlignment="1">
      <alignment horizontal="center" vertical="center" wrapText="1"/>
      <protection/>
    </xf>
    <xf numFmtId="172" fontId="1" fillId="33" borderId="11" xfId="44" applyNumberFormat="1" applyFont="1" applyFill="1" applyBorder="1" applyAlignment="1">
      <alignment horizontal="center" vertical="center"/>
      <protection/>
    </xf>
    <xf numFmtId="172" fontId="4" fillId="0" borderId="12" xfId="44" applyNumberFormat="1" applyFont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ARIP2008-08.2008_ver71" xfId="44"/>
    <cellStyle name="normálne_SIP 2009-2012 final 28.4.2008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6"/>
  <sheetViews>
    <sheetView tabSelected="1" zoomScalePageLayoutView="0" workbookViewId="0" topLeftCell="A70">
      <selection activeCell="K4" sqref="K4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13.140625" style="0" customWidth="1"/>
    <col min="8" max="8" width="27.8515625" style="0" customWidth="1"/>
  </cols>
  <sheetData>
    <row r="2" spans="2:9" ht="51.75" customHeight="1">
      <c r="B2" s="19" t="s">
        <v>255</v>
      </c>
      <c r="C2" s="19"/>
      <c r="D2" s="19"/>
      <c r="E2" s="19"/>
      <c r="F2" s="19"/>
      <c r="G2" s="19"/>
      <c r="H2" s="19"/>
      <c r="I2" s="19"/>
    </row>
    <row r="4" spans="2:9" ht="39.75" customHeight="1">
      <c r="B4" s="28" t="s">
        <v>0</v>
      </c>
      <c r="C4" s="30" t="s">
        <v>1</v>
      </c>
      <c r="D4" s="32" t="s">
        <v>2</v>
      </c>
      <c r="E4" s="34" t="s">
        <v>3</v>
      </c>
      <c r="F4" s="20" t="s">
        <v>4</v>
      </c>
      <c r="G4" s="22" t="s">
        <v>5</v>
      </c>
      <c r="H4" s="24" t="s">
        <v>6</v>
      </c>
      <c r="I4" s="26" t="s">
        <v>7</v>
      </c>
    </row>
    <row r="5" spans="2:9" ht="45.75" customHeight="1">
      <c r="B5" s="29"/>
      <c r="C5" s="31"/>
      <c r="D5" s="33"/>
      <c r="E5" s="35"/>
      <c r="F5" s="21"/>
      <c r="G5" s="23"/>
      <c r="H5" s="25"/>
      <c r="I5" s="27"/>
    </row>
    <row r="6" spans="2:9" ht="15">
      <c r="B6" s="1">
        <v>1</v>
      </c>
      <c r="C6" s="1">
        <v>39</v>
      </c>
      <c r="D6" s="2" t="s">
        <v>8</v>
      </c>
      <c r="E6" s="3" t="s">
        <v>9</v>
      </c>
      <c r="F6" s="4">
        <v>1983</v>
      </c>
      <c r="G6" s="5" t="str">
        <f aca="true" t="shared" si="0" ref="G6:G69">IF((2010-F6)&gt;69,"E",IF((2010-F6)&gt;59,"D",IF((2010-F6)&gt;49,"C",IF((2010-F6)&gt;39,"B",IF((2010-F6)&gt;0,"A",)))))</f>
        <v>A</v>
      </c>
      <c r="H6" s="6" t="s">
        <v>10</v>
      </c>
      <c r="I6" s="7">
        <v>0.021041666666666667</v>
      </c>
    </row>
    <row r="7" spans="2:9" ht="15">
      <c r="B7" s="1">
        <f aca="true" t="shared" si="1" ref="B7:B69">B6+1</f>
        <v>2</v>
      </c>
      <c r="C7" s="5">
        <v>56</v>
      </c>
      <c r="D7" s="8" t="s">
        <v>11</v>
      </c>
      <c r="E7" s="9" t="s">
        <v>12</v>
      </c>
      <c r="F7" s="4">
        <v>1967</v>
      </c>
      <c r="G7" s="5" t="str">
        <f t="shared" si="0"/>
        <v>B</v>
      </c>
      <c r="H7" s="6" t="s">
        <v>13</v>
      </c>
      <c r="I7" s="7">
        <v>0.02152777777777778</v>
      </c>
    </row>
    <row r="8" spans="2:9" ht="15">
      <c r="B8" s="1">
        <f t="shared" si="1"/>
        <v>3</v>
      </c>
      <c r="C8" s="1">
        <v>57</v>
      </c>
      <c r="D8" s="2" t="s">
        <v>14</v>
      </c>
      <c r="E8" s="3" t="s">
        <v>15</v>
      </c>
      <c r="F8" s="4">
        <v>1980</v>
      </c>
      <c r="G8" s="5" t="str">
        <f t="shared" si="0"/>
        <v>A</v>
      </c>
      <c r="H8" s="6" t="s">
        <v>13</v>
      </c>
      <c r="I8" s="7">
        <v>0.02172453703703704</v>
      </c>
    </row>
    <row r="9" spans="2:9" ht="15">
      <c r="B9" s="1">
        <f t="shared" si="1"/>
        <v>4</v>
      </c>
      <c r="C9" s="5">
        <v>13</v>
      </c>
      <c r="D9" s="8" t="s">
        <v>16</v>
      </c>
      <c r="E9" s="9" t="s">
        <v>17</v>
      </c>
      <c r="F9" s="4">
        <v>1986</v>
      </c>
      <c r="G9" s="5" t="str">
        <f t="shared" si="0"/>
        <v>A</v>
      </c>
      <c r="H9" s="6" t="s">
        <v>18</v>
      </c>
      <c r="I9" s="7">
        <v>0.0218287037037037</v>
      </c>
    </row>
    <row r="10" spans="2:9" ht="15">
      <c r="B10" s="1">
        <f t="shared" si="1"/>
        <v>5</v>
      </c>
      <c r="C10" s="5">
        <v>16</v>
      </c>
      <c r="D10" s="8" t="s">
        <v>19</v>
      </c>
      <c r="E10" s="9" t="s">
        <v>20</v>
      </c>
      <c r="F10" s="4">
        <v>1990</v>
      </c>
      <c r="G10" s="5" t="str">
        <f t="shared" si="0"/>
        <v>A</v>
      </c>
      <c r="H10" s="6" t="s">
        <v>21</v>
      </c>
      <c r="I10" s="7">
        <v>0.022511574074074073</v>
      </c>
    </row>
    <row r="11" spans="2:9" ht="15">
      <c r="B11" s="1">
        <f t="shared" si="1"/>
        <v>6</v>
      </c>
      <c r="C11" s="5">
        <v>44</v>
      </c>
      <c r="D11" s="8" t="s">
        <v>22</v>
      </c>
      <c r="E11" s="9" t="s">
        <v>23</v>
      </c>
      <c r="F11" s="4">
        <v>1977</v>
      </c>
      <c r="G11" s="5" t="str">
        <f t="shared" si="0"/>
        <v>A</v>
      </c>
      <c r="H11" s="6" t="s">
        <v>24</v>
      </c>
      <c r="I11" s="7">
        <v>0.02269675925925926</v>
      </c>
    </row>
    <row r="12" spans="2:9" ht="15">
      <c r="B12" s="1">
        <f t="shared" si="1"/>
        <v>7</v>
      </c>
      <c r="C12" s="1">
        <v>58</v>
      </c>
      <c r="D12" s="2" t="s">
        <v>25</v>
      </c>
      <c r="E12" s="3" t="s">
        <v>26</v>
      </c>
      <c r="F12" s="4">
        <v>1978</v>
      </c>
      <c r="G12" s="5" t="str">
        <f t="shared" si="0"/>
        <v>A</v>
      </c>
      <c r="H12" s="6" t="s">
        <v>27</v>
      </c>
      <c r="I12" s="7">
        <v>0.02291666666666667</v>
      </c>
    </row>
    <row r="13" spans="2:9" ht="15">
      <c r="B13" s="1">
        <f t="shared" si="1"/>
        <v>8</v>
      </c>
      <c r="C13" s="5">
        <v>71</v>
      </c>
      <c r="D13" s="8" t="s">
        <v>28</v>
      </c>
      <c r="E13" s="9" t="s">
        <v>29</v>
      </c>
      <c r="F13" s="4">
        <v>1962</v>
      </c>
      <c r="G13" s="5" t="str">
        <f t="shared" si="0"/>
        <v>B</v>
      </c>
      <c r="H13" s="6" t="s">
        <v>30</v>
      </c>
      <c r="I13" s="7">
        <v>0.023159722222222224</v>
      </c>
    </row>
    <row r="14" spans="2:9" ht="15">
      <c r="B14" s="1">
        <f t="shared" si="1"/>
        <v>9</v>
      </c>
      <c r="C14" s="5">
        <v>54</v>
      </c>
      <c r="D14" s="8" t="s">
        <v>31</v>
      </c>
      <c r="E14" s="9" t="s">
        <v>32</v>
      </c>
      <c r="F14" s="4">
        <v>1962</v>
      </c>
      <c r="G14" s="5" t="str">
        <f t="shared" si="0"/>
        <v>B</v>
      </c>
      <c r="H14" s="6" t="s">
        <v>13</v>
      </c>
      <c r="I14" s="7">
        <v>0.02335648148148148</v>
      </c>
    </row>
    <row r="15" spans="2:9" ht="15">
      <c r="B15" s="1">
        <f t="shared" si="1"/>
        <v>10</v>
      </c>
      <c r="C15" s="5">
        <v>29</v>
      </c>
      <c r="D15" s="8" t="s">
        <v>33</v>
      </c>
      <c r="E15" s="9" t="s">
        <v>26</v>
      </c>
      <c r="F15" s="4">
        <v>1963</v>
      </c>
      <c r="G15" s="5" t="str">
        <f t="shared" si="0"/>
        <v>B</v>
      </c>
      <c r="H15" s="6" t="s">
        <v>34</v>
      </c>
      <c r="I15" s="7">
        <v>0.023634259259259258</v>
      </c>
    </row>
    <row r="16" spans="2:9" ht="15">
      <c r="B16" s="1">
        <f t="shared" si="1"/>
        <v>11</v>
      </c>
      <c r="C16" s="1">
        <v>30</v>
      </c>
      <c r="D16" s="2" t="s">
        <v>35</v>
      </c>
      <c r="E16" s="3" t="s">
        <v>36</v>
      </c>
      <c r="F16" s="4">
        <v>1982</v>
      </c>
      <c r="G16" s="5" t="str">
        <f t="shared" si="0"/>
        <v>A</v>
      </c>
      <c r="H16" s="6" t="s">
        <v>37</v>
      </c>
      <c r="I16" s="7">
        <v>0.02369212962962963</v>
      </c>
    </row>
    <row r="17" spans="2:9" ht="15">
      <c r="B17" s="1">
        <f t="shared" si="1"/>
        <v>12</v>
      </c>
      <c r="C17" s="5">
        <v>43</v>
      </c>
      <c r="D17" s="8" t="s">
        <v>38</v>
      </c>
      <c r="E17" s="9" t="s">
        <v>39</v>
      </c>
      <c r="F17" s="4">
        <v>1975</v>
      </c>
      <c r="G17" s="5" t="str">
        <f t="shared" si="0"/>
        <v>A</v>
      </c>
      <c r="H17" s="6" t="s">
        <v>40</v>
      </c>
      <c r="I17" s="7">
        <v>0.023761574074074074</v>
      </c>
    </row>
    <row r="18" spans="2:9" ht="15">
      <c r="B18" s="1">
        <f t="shared" si="1"/>
        <v>13</v>
      </c>
      <c r="C18" s="1">
        <v>5</v>
      </c>
      <c r="D18" s="8" t="s">
        <v>41</v>
      </c>
      <c r="E18" s="3" t="s">
        <v>42</v>
      </c>
      <c r="F18" s="4">
        <v>1962</v>
      </c>
      <c r="G18" s="5" t="str">
        <f t="shared" si="0"/>
        <v>B</v>
      </c>
      <c r="H18" s="6" t="s">
        <v>43</v>
      </c>
      <c r="I18" s="7">
        <v>0.023819444444444445</v>
      </c>
    </row>
    <row r="19" spans="2:9" ht="15">
      <c r="B19" s="1">
        <f t="shared" si="1"/>
        <v>14</v>
      </c>
      <c r="C19" s="5">
        <v>76</v>
      </c>
      <c r="D19" s="8" t="s">
        <v>44</v>
      </c>
      <c r="E19" s="9" t="s">
        <v>12</v>
      </c>
      <c r="F19" s="4">
        <v>1956</v>
      </c>
      <c r="G19" s="5" t="str">
        <f t="shared" si="0"/>
        <v>C</v>
      </c>
      <c r="H19" s="6" t="s">
        <v>45</v>
      </c>
      <c r="I19" s="7">
        <v>0.02395833333333333</v>
      </c>
    </row>
    <row r="20" spans="2:9" ht="15">
      <c r="B20" s="1">
        <f t="shared" si="1"/>
        <v>15</v>
      </c>
      <c r="C20" s="10">
        <v>14</v>
      </c>
      <c r="D20" s="11" t="s">
        <v>46</v>
      </c>
      <c r="E20" s="12" t="s">
        <v>47</v>
      </c>
      <c r="F20" s="13">
        <v>1982</v>
      </c>
      <c r="G20" s="5" t="str">
        <f t="shared" si="0"/>
        <v>A</v>
      </c>
      <c r="H20" s="14" t="s">
        <v>48</v>
      </c>
      <c r="I20" s="7">
        <v>0.0241087962962963</v>
      </c>
    </row>
    <row r="21" spans="2:9" ht="15">
      <c r="B21" s="1">
        <f t="shared" si="1"/>
        <v>16</v>
      </c>
      <c r="C21" s="5">
        <v>53</v>
      </c>
      <c r="D21" s="8" t="s">
        <v>49</v>
      </c>
      <c r="E21" s="9" t="s">
        <v>50</v>
      </c>
      <c r="F21" s="4">
        <v>1987</v>
      </c>
      <c r="G21" s="5" t="str">
        <f t="shared" si="0"/>
        <v>A</v>
      </c>
      <c r="H21" s="6" t="s">
        <v>13</v>
      </c>
      <c r="I21" s="7">
        <v>0.02424768518518518</v>
      </c>
    </row>
    <row r="22" spans="2:9" ht="15">
      <c r="B22" s="1">
        <f t="shared" si="1"/>
        <v>17</v>
      </c>
      <c r="C22" s="5">
        <v>68</v>
      </c>
      <c r="D22" s="8" t="s">
        <v>51</v>
      </c>
      <c r="E22" s="9" t="s">
        <v>52</v>
      </c>
      <c r="F22" s="4">
        <v>1966</v>
      </c>
      <c r="G22" s="5" t="str">
        <f t="shared" si="0"/>
        <v>B</v>
      </c>
      <c r="H22" s="6" t="s">
        <v>53</v>
      </c>
      <c r="I22" s="7">
        <v>0.024363425925925927</v>
      </c>
    </row>
    <row r="23" spans="2:9" ht="15">
      <c r="B23" s="1">
        <f t="shared" si="1"/>
        <v>18</v>
      </c>
      <c r="C23" s="5">
        <v>67</v>
      </c>
      <c r="D23" s="8" t="s">
        <v>54</v>
      </c>
      <c r="E23" s="9" t="s">
        <v>55</v>
      </c>
      <c r="F23" s="4">
        <v>1972</v>
      </c>
      <c r="G23" s="5" t="str">
        <f t="shared" si="0"/>
        <v>A</v>
      </c>
      <c r="H23" s="6" t="s">
        <v>56</v>
      </c>
      <c r="I23" s="7">
        <v>0.024375</v>
      </c>
    </row>
    <row r="24" spans="2:9" ht="15">
      <c r="B24" s="1">
        <f t="shared" si="1"/>
        <v>19</v>
      </c>
      <c r="C24" s="5">
        <v>22</v>
      </c>
      <c r="D24" s="8" t="s">
        <v>57</v>
      </c>
      <c r="E24" s="9" t="s">
        <v>58</v>
      </c>
      <c r="F24" s="4">
        <v>1952</v>
      </c>
      <c r="G24" s="5" t="str">
        <f t="shared" si="0"/>
        <v>C</v>
      </c>
      <c r="H24" s="6" t="s">
        <v>43</v>
      </c>
      <c r="I24" s="7">
        <v>0.024641203703703703</v>
      </c>
    </row>
    <row r="25" spans="2:9" ht="15">
      <c r="B25" s="1">
        <f t="shared" si="1"/>
        <v>20</v>
      </c>
      <c r="C25" s="1">
        <v>63</v>
      </c>
      <c r="D25" s="2" t="s">
        <v>59</v>
      </c>
      <c r="E25" s="3" t="s">
        <v>26</v>
      </c>
      <c r="F25" s="4">
        <v>1971</v>
      </c>
      <c r="G25" s="5" t="str">
        <f t="shared" si="0"/>
        <v>A</v>
      </c>
      <c r="H25" s="6" t="s">
        <v>60</v>
      </c>
      <c r="I25" s="7">
        <v>0.024745370370370372</v>
      </c>
    </row>
    <row r="26" spans="2:9" ht="15">
      <c r="B26" s="1">
        <f t="shared" si="1"/>
        <v>21</v>
      </c>
      <c r="C26" s="5">
        <v>34</v>
      </c>
      <c r="D26" s="8" t="s">
        <v>61</v>
      </c>
      <c r="E26" s="9" t="s">
        <v>62</v>
      </c>
      <c r="F26" s="4">
        <v>1982</v>
      </c>
      <c r="G26" s="5" t="str">
        <f t="shared" si="0"/>
        <v>A</v>
      </c>
      <c r="H26" s="6" t="s">
        <v>37</v>
      </c>
      <c r="I26" s="7">
        <v>0.024930555555555553</v>
      </c>
    </row>
    <row r="27" spans="2:9" ht="15">
      <c r="B27" s="1">
        <f t="shared" si="1"/>
        <v>22</v>
      </c>
      <c r="C27" s="1">
        <v>45</v>
      </c>
      <c r="D27" s="2" t="s">
        <v>63</v>
      </c>
      <c r="E27" s="3" t="s">
        <v>20</v>
      </c>
      <c r="F27" s="4">
        <v>1979</v>
      </c>
      <c r="G27" s="5" t="str">
        <f t="shared" si="0"/>
        <v>A</v>
      </c>
      <c r="H27" s="6" t="s">
        <v>24</v>
      </c>
      <c r="I27" s="7">
        <v>0.024988425925925928</v>
      </c>
    </row>
    <row r="28" spans="2:9" ht="15">
      <c r="B28" s="1">
        <f t="shared" si="1"/>
        <v>23</v>
      </c>
      <c r="C28" s="5">
        <v>37</v>
      </c>
      <c r="D28" s="8" t="s">
        <v>64</v>
      </c>
      <c r="E28" s="9" t="s">
        <v>58</v>
      </c>
      <c r="F28" s="4">
        <v>1957</v>
      </c>
      <c r="G28" s="5" t="str">
        <f t="shared" si="0"/>
        <v>C</v>
      </c>
      <c r="H28" s="6" t="s">
        <v>65</v>
      </c>
      <c r="I28" s="7">
        <v>0.025034722222222222</v>
      </c>
    </row>
    <row r="29" spans="2:9" ht="15">
      <c r="B29" s="1">
        <f t="shared" si="1"/>
        <v>24</v>
      </c>
      <c r="C29" s="5">
        <v>9</v>
      </c>
      <c r="D29" s="8" t="s">
        <v>66</v>
      </c>
      <c r="E29" s="9" t="s">
        <v>67</v>
      </c>
      <c r="F29" s="4">
        <v>1988</v>
      </c>
      <c r="G29" s="5" t="str">
        <f t="shared" si="0"/>
        <v>A</v>
      </c>
      <c r="H29" s="6" t="s">
        <v>68</v>
      </c>
      <c r="I29" s="7">
        <v>0.025231481481481483</v>
      </c>
    </row>
    <row r="30" spans="2:9" ht="15">
      <c r="B30" s="1">
        <f t="shared" si="1"/>
        <v>25</v>
      </c>
      <c r="C30" s="1">
        <v>24</v>
      </c>
      <c r="D30" s="2" t="s">
        <v>69</v>
      </c>
      <c r="E30" s="3" t="s">
        <v>15</v>
      </c>
      <c r="F30" s="4">
        <v>1972</v>
      </c>
      <c r="G30" s="5" t="str">
        <f t="shared" si="0"/>
        <v>A</v>
      </c>
      <c r="H30" s="6" t="s">
        <v>70</v>
      </c>
      <c r="I30" s="7">
        <v>0.025405092592592594</v>
      </c>
    </row>
    <row r="31" spans="2:9" ht="15">
      <c r="B31" s="1">
        <f t="shared" si="1"/>
        <v>26</v>
      </c>
      <c r="C31" s="5">
        <v>51</v>
      </c>
      <c r="D31" s="8" t="s">
        <v>71</v>
      </c>
      <c r="E31" s="9" t="s">
        <v>17</v>
      </c>
      <c r="F31" s="4">
        <v>1978</v>
      </c>
      <c r="G31" s="5" t="str">
        <f t="shared" si="0"/>
        <v>A</v>
      </c>
      <c r="H31" s="6" t="s">
        <v>72</v>
      </c>
      <c r="I31" s="7">
        <v>0.0256712962962963</v>
      </c>
    </row>
    <row r="32" spans="2:9" ht="15">
      <c r="B32" s="1">
        <f t="shared" si="1"/>
        <v>27</v>
      </c>
      <c r="C32" s="1">
        <v>2</v>
      </c>
      <c r="D32" s="2" t="s">
        <v>73</v>
      </c>
      <c r="E32" s="3" t="s">
        <v>74</v>
      </c>
      <c r="F32" s="4">
        <v>1983</v>
      </c>
      <c r="G32" s="5" t="str">
        <f t="shared" si="0"/>
        <v>A</v>
      </c>
      <c r="H32" s="6" t="s">
        <v>75</v>
      </c>
      <c r="I32" s="7">
        <v>0.02584490740740741</v>
      </c>
    </row>
    <row r="33" spans="2:9" ht="15">
      <c r="B33" s="1">
        <f t="shared" si="1"/>
        <v>28</v>
      </c>
      <c r="C33" s="5">
        <v>8</v>
      </c>
      <c r="D33" s="8" t="s">
        <v>76</v>
      </c>
      <c r="E33" s="9" t="s">
        <v>77</v>
      </c>
      <c r="F33" s="4">
        <v>1992</v>
      </c>
      <c r="G33" s="5" t="str">
        <f t="shared" si="0"/>
        <v>A</v>
      </c>
      <c r="H33" s="6" t="s">
        <v>78</v>
      </c>
      <c r="I33" s="7">
        <v>0.025925925925925925</v>
      </c>
    </row>
    <row r="34" spans="2:9" ht="15">
      <c r="B34" s="1">
        <f t="shared" si="1"/>
        <v>29</v>
      </c>
      <c r="C34" s="1">
        <v>73</v>
      </c>
      <c r="D34" s="2" t="s">
        <v>79</v>
      </c>
      <c r="E34" s="3" t="s">
        <v>80</v>
      </c>
      <c r="F34" s="4">
        <v>1986</v>
      </c>
      <c r="G34" s="5" t="str">
        <f t="shared" si="0"/>
        <v>A</v>
      </c>
      <c r="H34" s="6" t="s">
        <v>81</v>
      </c>
      <c r="I34" s="7">
        <v>0.02597222222222222</v>
      </c>
    </row>
    <row r="35" spans="2:9" ht="15">
      <c r="B35" s="1">
        <f t="shared" si="1"/>
        <v>30</v>
      </c>
      <c r="C35" s="5">
        <v>40</v>
      </c>
      <c r="D35" s="8" t="s">
        <v>82</v>
      </c>
      <c r="E35" s="9" t="s">
        <v>47</v>
      </c>
      <c r="F35" s="4">
        <v>1959</v>
      </c>
      <c r="G35" s="5" t="str">
        <f t="shared" si="0"/>
        <v>C</v>
      </c>
      <c r="H35" s="6" t="s">
        <v>10</v>
      </c>
      <c r="I35" s="7">
        <v>0.026550925925925926</v>
      </c>
    </row>
    <row r="36" spans="2:9" ht="15">
      <c r="B36" s="1">
        <f t="shared" si="1"/>
        <v>31</v>
      </c>
      <c r="C36" s="5">
        <v>77</v>
      </c>
      <c r="D36" s="8" t="s">
        <v>83</v>
      </c>
      <c r="E36" s="9" t="s">
        <v>84</v>
      </c>
      <c r="F36" s="4">
        <v>1962</v>
      </c>
      <c r="G36" s="5" t="str">
        <f t="shared" si="0"/>
        <v>B</v>
      </c>
      <c r="H36" s="6" t="s">
        <v>60</v>
      </c>
      <c r="I36" s="7">
        <v>0.0265625</v>
      </c>
    </row>
    <row r="37" spans="2:9" ht="15">
      <c r="B37" s="1">
        <f t="shared" si="1"/>
        <v>32</v>
      </c>
      <c r="C37" s="5">
        <v>6</v>
      </c>
      <c r="D37" s="8" t="s">
        <v>85</v>
      </c>
      <c r="E37" s="9" t="s">
        <v>29</v>
      </c>
      <c r="F37" s="4">
        <v>1981</v>
      </c>
      <c r="G37" s="5" t="str">
        <f t="shared" si="0"/>
        <v>A</v>
      </c>
      <c r="H37" s="6" t="s">
        <v>43</v>
      </c>
      <c r="I37" s="7">
        <v>0.026574074074074073</v>
      </c>
    </row>
    <row r="38" spans="2:9" ht="15">
      <c r="B38" s="1">
        <f t="shared" si="1"/>
        <v>33</v>
      </c>
      <c r="C38" s="5">
        <v>88</v>
      </c>
      <c r="D38" s="2" t="s">
        <v>86</v>
      </c>
      <c r="E38" s="9" t="s">
        <v>87</v>
      </c>
      <c r="F38" s="4">
        <v>1986</v>
      </c>
      <c r="G38" s="5" t="str">
        <f t="shared" si="0"/>
        <v>A</v>
      </c>
      <c r="H38" s="6" t="s">
        <v>88</v>
      </c>
      <c r="I38" s="7">
        <v>0.02681712962962963</v>
      </c>
    </row>
    <row r="39" spans="2:9" ht="15">
      <c r="B39" s="1">
        <f t="shared" si="1"/>
        <v>34</v>
      </c>
      <c r="C39" s="5">
        <v>46</v>
      </c>
      <c r="D39" s="8" t="s">
        <v>89</v>
      </c>
      <c r="E39" s="9" t="s">
        <v>90</v>
      </c>
      <c r="F39" s="4">
        <v>1994</v>
      </c>
      <c r="G39" s="5" t="str">
        <f t="shared" si="0"/>
        <v>A</v>
      </c>
      <c r="H39" s="6" t="s">
        <v>91</v>
      </c>
      <c r="I39" s="7">
        <v>0.026967592592592595</v>
      </c>
    </row>
    <row r="40" spans="2:9" ht="15">
      <c r="B40" s="1">
        <f t="shared" si="1"/>
        <v>35</v>
      </c>
      <c r="C40" s="5">
        <v>64</v>
      </c>
      <c r="D40" s="8" t="s">
        <v>92</v>
      </c>
      <c r="E40" s="9" t="s">
        <v>77</v>
      </c>
      <c r="F40" s="4">
        <v>1973</v>
      </c>
      <c r="G40" s="5" t="str">
        <f t="shared" si="0"/>
        <v>A</v>
      </c>
      <c r="H40" s="6" t="s">
        <v>93</v>
      </c>
      <c r="I40" s="7">
        <v>0.02702546296296296</v>
      </c>
    </row>
    <row r="41" spans="2:9" ht="15">
      <c r="B41" s="1">
        <f t="shared" si="1"/>
        <v>36</v>
      </c>
      <c r="C41" s="5">
        <v>36</v>
      </c>
      <c r="D41" s="8" t="s">
        <v>94</v>
      </c>
      <c r="E41" s="9" t="s">
        <v>95</v>
      </c>
      <c r="F41" s="4">
        <v>1972</v>
      </c>
      <c r="G41" s="5" t="str">
        <f t="shared" si="0"/>
        <v>A</v>
      </c>
      <c r="H41" s="6" t="s">
        <v>96</v>
      </c>
      <c r="I41" s="7">
        <v>0.02704861111111111</v>
      </c>
    </row>
    <row r="42" spans="2:9" ht="15">
      <c r="B42" s="1">
        <f t="shared" si="1"/>
        <v>37</v>
      </c>
      <c r="C42" s="5">
        <v>62</v>
      </c>
      <c r="D42" s="8" t="s">
        <v>97</v>
      </c>
      <c r="E42" s="9" t="s">
        <v>98</v>
      </c>
      <c r="F42" s="4">
        <v>1977</v>
      </c>
      <c r="G42" s="5" t="str">
        <f t="shared" si="0"/>
        <v>A</v>
      </c>
      <c r="H42" s="6" t="s">
        <v>99</v>
      </c>
      <c r="I42" s="7">
        <v>0.0275</v>
      </c>
    </row>
    <row r="43" spans="2:9" ht="15">
      <c r="B43" s="1">
        <f t="shared" si="1"/>
        <v>38</v>
      </c>
      <c r="C43" s="1">
        <v>1</v>
      </c>
      <c r="D43" s="2" t="s">
        <v>100</v>
      </c>
      <c r="E43" s="3" t="s">
        <v>101</v>
      </c>
      <c r="F43" s="4">
        <v>1991</v>
      </c>
      <c r="G43" s="5" t="str">
        <f t="shared" si="0"/>
        <v>A</v>
      </c>
      <c r="H43" s="6" t="s">
        <v>75</v>
      </c>
      <c r="I43" s="7">
        <v>0.0278125</v>
      </c>
    </row>
    <row r="44" spans="2:9" ht="15">
      <c r="B44" s="1">
        <f t="shared" si="1"/>
        <v>39</v>
      </c>
      <c r="C44" s="1">
        <v>15</v>
      </c>
      <c r="D44" s="2" t="s">
        <v>102</v>
      </c>
      <c r="E44" s="3" t="s">
        <v>103</v>
      </c>
      <c r="F44" s="4">
        <v>1969</v>
      </c>
      <c r="G44" s="5" t="str">
        <f t="shared" si="0"/>
        <v>B</v>
      </c>
      <c r="H44" s="6" t="s">
        <v>104</v>
      </c>
      <c r="I44" s="7">
        <v>0.02787037037037037</v>
      </c>
    </row>
    <row r="45" spans="2:9" ht="15">
      <c r="B45" s="1">
        <f t="shared" si="1"/>
        <v>40</v>
      </c>
      <c r="C45" s="5">
        <v>90</v>
      </c>
      <c r="D45" s="8" t="s">
        <v>105</v>
      </c>
      <c r="E45" s="9" t="s">
        <v>26</v>
      </c>
      <c r="F45" s="4">
        <v>1960</v>
      </c>
      <c r="G45" s="5" t="str">
        <f t="shared" si="0"/>
        <v>C</v>
      </c>
      <c r="H45" s="6" t="s">
        <v>106</v>
      </c>
      <c r="I45" s="7">
        <v>0.02791666666666667</v>
      </c>
    </row>
    <row r="46" spans="2:9" ht="15">
      <c r="B46" s="1">
        <f t="shared" si="1"/>
        <v>41</v>
      </c>
      <c r="C46" s="5">
        <v>18</v>
      </c>
      <c r="D46" s="8" t="s">
        <v>107</v>
      </c>
      <c r="E46" s="9" t="s">
        <v>52</v>
      </c>
      <c r="F46" s="4">
        <v>1964</v>
      </c>
      <c r="G46" s="5" t="str">
        <f t="shared" si="0"/>
        <v>B</v>
      </c>
      <c r="H46" s="6" t="s">
        <v>108</v>
      </c>
      <c r="I46" s="7">
        <v>0.027939814814814817</v>
      </c>
    </row>
    <row r="47" spans="2:9" ht="15">
      <c r="B47" s="1">
        <f t="shared" si="1"/>
        <v>42</v>
      </c>
      <c r="C47" s="5">
        <v>48</v>
      </c>
      <c r="D47" s="8" t="s">
        <v>109</v>
      </c>
      <c r="E47" s="9" t="s">
        <v>26</v>
      </c>
      <c r="F47" s="4">
        <v>1987</v>
      </c>
      <c r="G47" s="5" t="str">
        <f t="shared" si="0"/>
        <v>A</v>
      </c>
      <c r="H47" s="6" t="s">
        <v>24</v>
      </c>
      <c r="I47" s="7">
        <v>0.028067129629629626</v>
      </c>
    </row>
    <row r="48" spans="2:9" ht="15">
      <c r="B48" s="1">
        <f t="shared" si="1"/>
        <v>43</v>
      </c>
      <c r="C48" s="5">
        <v>82</v>
      </c>
      <c r="D48" s="8" t="s">
        <v>110</v>
      </c>
      <c r="E48" s="9" t="s">
        <v>47</v>
      </c>
      <c r="F48" s="4">
        <v>1961</v>
      </c>
      <c r="G48" s="5" t="str">
        <f t="shared" si="0"/>
        <v>B</v>
      </c>
      <c r="H48" s="6" t="s">
        <v>111</v>
      </c>
      <c r="I48" s="7">
        <v>0.028310185185185185</v>
      </c>
    </row>
    <row r="49" spans="2:9" ht="15">
      <c r="B49" s="1">
        <f t="shared" si="1"/>
        <v>44</v>
      </c>
      <c r="C49" s="5">
        <v>59</v>
      </c>
      <c r="D49" s="8" t="s">
        <v>112</v>
      </c>
      <c r="E49" s="9" t="s">
        <v>20</v>
      </c>
      <c r="F49" s="4">
        <v>1975</v>
      </c>
      <c r="G49" s="5" t="str">
        <f t="shared" si="0"/>
        <v>A</v>
      </c>
      <c r="H49" s="6" t="s">
        <v>99</v>
      </c>
      <c r="I49" s="7">
        <v>0.028460648148148148</v>
      </c>
    </row>
    <row r="50" spans="2:9" ht="15">
      <c r="B50" s="1">
        <f t="shared" si="1"/>
        <v>45</v>
      </c>
      <c r="C50" s="5">
        <v>49</v>
      </c>
      <c r="D50" s="8" t="s">
        <v>113</v>
      </c>
      <c r="E50" s="9" t="s">
        <v>36</v>
      </c>
      <c r="F50" s="4">
        <v>1984</v>
      </c>
      <c r="G50" s="5" t="str">
        <f t="shared" si="0"/>
        <v>A</v>
      </c>
      <c r="H50" s="6" t="s">
        <v>24</v>
      </c>
      <c r="I50" s="7">
        <v>0.028611111111111115</v>
      </c>
    </row>
    <row r="51" spans="2:9" ht="15">
      <c r="B51" s="1">
        <f t="shared" si="1"/>
        <v>46</v>
      </c>
      <c r="C51" s="5">
        <v>92</v>
      </c>
      <c r="D51" s="8" t="s">
        <v>79</v>
      </c>
      <c r="E51" s="9" t="s">
        <v>26</v>
      </c>
      <c r="F51" s="4">
        <v>1962</v>
      </c>
      <c r="G51" s="5" t="str">
        <f t="shared" si="0"/>
        <v>B</v>
      </c>
      <c r="H51" s="6" t="s">
        <v>68</v>
      </c>
      <c r="I51" s="7">
        <v>0.0290162037037037</v>
      </c>
    </row>
    <row r="52" spans="2:9" ht="15">
      <c r="B52" s="1">
        <f t="shared" si="1"/>
        <v>47</v>
      </c>
      <c r="C52" s="5">
        <v>41</v>
      </c>
      <c r="D52" s="8" t="s">
        <v>114</v>
      </c>
      <c r="E52" s="9" t="s">
        <v>115</v>
      </c>
      <c r="F52" s="4">
        <v>1979</v>
      </c>
      <c r="G52" s="5" t="str">
        <f t="shared" si="0"/>
        <v>A</v>
      </c>
      <c r="H52" s="6" t="s">
        <v>116</v>
      </c>
      <c r="I52" s="7">
        <v>0.029305555555555557</v>
      </c>
    </row>
    <row r="53" spans="2:9" ht="15">
      <c r="B53" s="1">
        <f t="shared" si="1"/>
        <v>48</v>
      </c>
      <c r="C53" s="5">
        <v>84</v>
      </c>
      <c r="D53" s="8" t="s">
        <v>117</v>
      </c>
      <c r="E53" s="9" t="s">
        <v>15</v>
      </c>
      <c r="F53" s="4">
        <v>1973</v>
      </c>
      <c r="G53" s="5" t="str">
        <f t="shared" si="0"/>
        <v>A</v>
      </c>
      <c r="H53" s="6" t="s">
        <v>118</v>
      </c>
      <c r="I53" s="7">
        <v>0.029502314814814815</v>
      </c>
    </row>
    <row r="54" spans="2:9" ht="15">
      <c r="B54" s="1">
        <f t="shared" si="1"/>
        <v>49</v>
      </c>
      <c r="C54" s="5">
        <v>38</v>
      </c>
      <c r="D54" s="8" t="s">
        <v>119</v>
      </c>
      <c r="E54" s="9" t="s">
        <v>26</v>
      </c>
      <c r="F54" s="4">
        <v>1965</v>
      </c>
      <c r="G54" s="5" t="str">
        <f t="shared" si="0"/>
        <v>B</v>
      </c>
      <c r="H54" s="6" t="s">
        <v>60</v>
      </c>
      <c r="I54" s="7">
        <v>0.02952546296296296</v>
      </c>
    </row>
    <row r="55" spans="2:9" ht="15">
      <c r="B55" s="1">
        <f t="shared" si="1"/>
        <v>50</v>
      </c>
      <c r="C55" s="1">
        <v>42</v>
      </c>
      <c r="D55" s="2" t="s">
        <v>120</v>
      </c>
      <c r="E55" s="3" t="s">
        <v>121</v>
      </c>
      <c r="F55" s="4">
        <v>1964</v>
      </c>
      <c r="G55" s="5" t="str">
        <f t="shared" si="0"/>
        <v>B</v>
      </c>
      <c r="H55" s="6" t="s">
        <v>122</v>
      </c>
      <c r="I55" s="7">
        <v>0.029675925925925925</v>
      </c>
    </row>
    <row r="56" spans="2:9" ht="15">
      <c r="B56" s="1">
        <f t="shared" si="1"/>
        <v>51</v>
      </c>
      <c r="C56" s="1">
        <v>83</v>
      </c>
      <c r="D56" s="2" t="s">
        <v>123</v>
      </c>
      <c r="E56" s="3" t="s">
        <v>26</v>
      </c>
      <c r="F56" s="4">
        <v>1967</v>
      </c>
      <c r="G56" s="5" t="str">
        <f t="shared" si="0"/>
        <v>B</v>
      </c>
      <c r="H56" s="6" t="s">
        <v>68</v>
      </c>
      <c r="I56" s="7">
        <v>0.029930555555555557</v>
      </c>
    </row>
    <row r="57" spans="2:9" ht="15">
      <c r="B57" s="1">
        <f t="shared" si="1"/>
        <v>52</v>
      </c>
      <c r="C57" s="5">
        <v>7</v>
      </c>
      <c r="D57" s="8" t="s">
        <v>76</v>
      </c>
      <c r="E57" s="9" t="s">
        <v>12</v>
      </c>
      <c r="F57" s="4">
        <v>1968</v>
      </c>
      <c r="G57" s="5" t="str">
        <f t="shared" si="0"/>
        <v>B</v>
      </c>
      <c r="H57" s="6" t="s">
        <v>124</v>
      </c>
      <c r="I57" s="7">
        <v>0.030162037037037032</v>
      </c>
    </row>
    <row r="58" spans="2:9" ht="15">
      <c r="B58" s="1">
        <f t="shared" si="1"/>
        <v>53</v>
      </c>
      <c r="C58" s="1">
        <v>3</v>
      </c>
      <c r="D58" s="2" t="s">
        <v>100</v>
      </c>
      <c r="E58" s="3" t="s">
        <v>125</v>
      </c>
      <c r="F58" s="4">
        <v>1961</v>
      </c>
      <c r="G58" s="5" t="str">
        <f t="shared" si="0"/>
        <v>B</v>
      </c>
      <c r="H58" s="6" t="s">
        <v>75</v>
      </c>
      <c r="I58" s="7">
        <v>0.030486111111111113</v>
      </c>
    </row>
    <row r="59" spans="2:9" ht="15">
      <c r="B59" s="1">
        <f t="shared" si="1"/>
        <v>54</v>
      </c>
      <c r="C59" s="1">
        <v>81</v>
      </c>
      <c r="D59" s="2" t="s">
        <v>126</v>
      </c>
      <c r="E59" s="3" t="s">
        <v>20</v>
      </c>
      <c r="F59" s="4">
        <v>1994</v>
      </c>
      <c r="G59" s="5" t="str">
        <f t="shared" si="0"/>
        <v>A</v>
      </c>
      <c r="H59" s="6" t="s">
        <v>45</v>
      </c>
      <c r="I59" s="7">
        <v>0.030694444444444444</v>
      </c>
    </row>
    <row r="60" spans="2:9" ht="15">
      <c r="B60" s="1">
        <f t="shared" si="1"/>
        <v>55</v>
      </c>
      <c r="C60" s="1">
        <v>89</v>
      </c>
      <c r="D60" s="2" t="s">
        <v>86</v>
      </c>
      <c r="E60" s="3" t="s">
        <v>127</v>
      </c>
      <c r="F60" s="4">
        <v>1954</v>
      </c>
      <c r="G60" s="5" t="str">
        <f t="shared" si="0"/>
        <v>C</v>
      </c>
      <c r="H60" s="6" t="s">
        <v>88</v>
      </c>
      <c r="I60" s="7">
        <v>0.030891203703703702</v>
      </c>
    </row>
    <row r="61" spans="2:9" ht="15">
      <c r="B61" s="1">
        <f t="shared" si="1"/>
        <v>56</v>
      </c>
      <c r="C61" s="5">
        <v>10</v>
      </c>
      <c r="D61" s="8" t="s">
        <v>159</v>
      </c>
      <c r="E61" s="9" t="s">
        <v>169</v>
      </c>
      <c r="F61" s="4">
        <v>1963</v>
      </c>
      <c r="G61" s="5" t="str">
        <f>IF((2010-F61)&gt;69,"E",IF((2010-F61)&gt;59,"D",IF((2010-F61)&gt;49,"C",IF((2010-F61)&gt;39,"B",IF((2010-F61)&gt;0,"A",)))))</f>
        <v>B</v>
      </c>
      <c r="H61" s="6" t="s">
        <v>147</v>
      </c>
      <c r="I61" s="7">
        <v>0.031342592592592596</v>
      </c>
    </row>
    <row r="62" spans="2:9" ht="15">
      <c r="B62" s="1">
        <f t="shared" si="1"/>
        <v>57</v>
      </c>
      <c r="C62" s="1">
        <v>52</v>
      </c>
      <c r="D62" s="2" t="s">
        <v>128</v>
      </c>
      <c r="E62" s="3" t="s">
        <v>12</v>
      </c>
      <c r="F62" s="4">
        <v>1975</v>
      </c>
      <c r="G62" s="5" t="str">
        <f t="shared" si="0"/>
        <v>A</v>
      </c>
      <c r="H62" s="6" t="s">
        <v>129</v>
      </c>
      <c r="I62" s="7">
        <v>0.03145833333333333</v>
      </c>
    </row>
    <row r="63" spans="2:9" ht="15">
      <c r="B63" s="1">
        <f t="shared" si="1"/>
        <v>58</v>
      </c>
      <c r="C63" s="5">
        <v>79</v>
      </c>
      <c r="D63" s="8" t="s">
        <v>130</v>
      </c>
      <c r="E63" s="9" t="s">
        <v>58</v>
      </c>
      <c r="F63" s="4">
        <v>1958</v>
      </c>
      <c r="G63" s="5" t="str">
        <f t="shared" si="0"/>
        <v>C</v>
      </c>
      <c r="H63" s="6" t="s">
        <v>45</v>
      </c>
      <c r="I63" s="7">
        <v>0.03173611111111111</v>
      </c>
    </row>
    <row r="64" spans="2:9" ht="15">
      <c r="B64" s="1">
        <f t="shared" si="1"/>
        <v>59</v>
      </c>
      <c r="C64" s="5">
        <v>20</v>
      </c>
      <c r="D64" s="8" t="s">
        <v>131</v>
      </c>
      <c r="E64" s="9" t="s">
        <v>127</v>
      </c>
      <c r="F64" s="4">
        <v>1971</v>
      </c>
      <c r="G64" s="5" t="str">
        <f t="shared" si="0"/>
        <v>A</v>
      </c>
      <c r="H64" s="6" t="s">
        <v>21</v>
      </c>
      <c r="I64" s="7">
        <v>0.03177083333333333</v>
      </c>
    </row>
    <row r="65" spans="2:9" ht="15">
      <c r="B65" s="1">
        <f t="shared" si="1"/>
        <v>60</v>
      </c>
      <c r="C65" s="5">
        <v>31</v>
      </c>
      <c r="D65" s="8" t="s">
        <v>132</v>
      </c>
      <c r="E65" s="9" t="s">
        <v>12</v>
      </c>
      <c r="F65" s="4">
        <v>1975</v>
      </c>
      <c r="G65" s="5" t="str">
        <f t="shared" si="0"/>
        <v>A</v>
      </c>
      <c r="H65" s="6" t="s">
        <v>133</v>
      </c>
      <c r="I65" s="7">
        <v>0.03184027777777778</v>
      </c>
    </row>
    <row r="66" spans="2:9" ht="15">
      <c r="B66" s="1">
        <f t="shared" si="1"/>
        <v>61</v>
      </c>
      <c r="C66" s="1">
        <v>100</v>
      </c>
      <c r="D66" s="2" t="s">
        <v>134</v>
      </c>
      <c r="E66" s="3" t="s">
        <v>135</v>
      </c>
      <c r="F66" s="4">
        <v>1965</v>
      </c>
      <c r="G66" s="5" t="str">
        <f t="shared" si="0"/>
        <v>B</v>
      </c>
      <c r="H66" s="6" t="s">
        <v>68</v>
      </c>
      <c r="I66" s="7">
        <v>0.03209490740740741</v>
      </c>
    </row>
    <row r="67" spans="2:9" ht="15">
      <c r="B67" s="1">
        <f t="shared" si="1"/>
        <v>62</v>
      </c>
      <c r="C67" s="5">
        <v>12</v>
      </c>
      <c r="D67" s="8" t="s">
        <v>136</v>
      </c>
      <c r="E67" s="9" t="s">
        <v>47</v>
      </c>
      <c r="F67" s="4">
        <v>1965</v>
      </c>
      <c r="G67" s="5" t="str">
        <f t="shared" si="0"/>
        <v>B</v>
      </c>
      <c r="H67" s="6" t="s">
        <v>68</v>
      </c>
      <c r="I67" s="7">
        <v>0.03215277777777777</v>
      </c>
    </row>
    <row r="68" spans="2:9" ht="15">
      <c r="B68" s="1">
        <f t="shared" si="1"/>
        <v>63</v>
      </c>
      <c r="C68" s="1">
        <v>72</v>
      </c>
      <c r="D68" s="2" t="s">
        <v>137</v>
      </c>
      <c r="E68" s="3" t="s">
        <v>115</v>
      </c>
      <c r="F68" s="4">
        <v>1960</v>
      </c>
      <c r="G68" s="5" t="str">
        <f t="shared" si="0"/>
        <v>C</v>
      </c>
      <c r="H68" s="6" t="s">
        <v>138</v>
      </c>
      <c r="I68" s="7">
        <v>0.03222222222222222</v>
      </c>
    </row>
    <row r="69" spans="2:9" ht="15">
      <c r="B69" s="1">
        <f t="shared" si="1"/>
        <v>64</v>
      </c>
      <c r="C69" s="5">
        <v>74</v>
      </c>
      <c r="D69" s="8" t="s">
        <v>139</v>
      </c>
      <c r="E69" s="9" t="s">
        <v>29</v>
      </c>
      <c r="F69" s="4">
        <v>1955</v>
      </c>
      <c r="G69" s="5" t="str">
        <f t="shared" si="0"/>
        <v>C</v>
      </c>
      <c r="H69" s="6" t="s">
        <v>140</v>
      </c>
      <c r="I69" s="7">
        <v>0.03226851851851852</v>
      </c>
    </row>
    <row r="70" spans="2:9" ht="15">
      <c r="B70" s="1">
        <f aca="true" t="shared" si="2" ref="B70:B86">B69+1</f>
        <v>65</v>
      </c>
      <c r="C70" s="5">
        <v>27</v>
      </c>
      <c r="D70" s="8" t="s">
        <v>141</v>
      </c>
      <c r="E70" s="9" t="s">
        <v>115</v>
      </c>
      <c r="F70" s="4">
        <v>1975</v>
      </c>
      <c r="G70" s="5" t="str">
        <f aca="true" t="shared" si="3" ref="G70:G86">IF((2010-F70)&gt;69,"E",IF((2010-F70)&gt;59,"D",IF((2010-F70)&gt;49,"C",IF((2010-F70)&gt;39,"B",IF((2010-F70)&gt;0,"A",)))))</f>
        <v>A</v>
      </c>
      <c r="H70" s="6" t="s">
        <v>133</v>
      </c>
      <c r="I70" s="7">
        <v>0.03234953703703704</v>
      </c>
    </row>
    <row r="71" spans="2:9" ht="15">
      <c r="B71" s="1">
        <f t="shared" si="2"/>
        <v>66</v>
      </c>
      <c r="C71" s="5">
        <v>50</v>
      </c>
      <c r="D71" s="8" t="s">
        <v>142</v>
      </c>
      <c r="E71" s="9" t="s">
        <v>115</v>
      </c>
      <c r="F71" s="4">
        <v>1982</v>
      </c>
      <c r="G71" s="5" t="str">
        <f t="shared" si="3"/>
        <v>A</v>
      </c>
      <c r="H71" s="6" t="s">
        <v>24</v>
      </c>
      <c r="I71" s="7">
        <v>0.03292824074074074</v>
      </c>
    </row>
    <row r="72" spans="2:9" ht="15">
      <c r="B72" s="1">
        <f t="shared" si="2"/>
        <v>67</v>
      </c>
      <c r="C72" s="5">
        <v>47</v>
      </c>
      <c r="D72" s="8" t="s">
        <v>143</v>
      </c>
      <c r="E72" s="9" t="s">
        <v>144</v>
      </c>
      <c r="F72" s="4">
        <v>1975</v>
      </c>
      <c r="G72" s="5" t="str">
        <f t="shared" si="3"/>
        <v>A</v>
      </c>
      <c r="H72" s="6" t="s">
        <v>24</v>
      </c>
      <c r="I72" s="7">
        <v>0.03305555555555555</v>
      </c>
    </row>
    <row r="73" spans="2:9" ht="15">
      <c r="B73" s="1">
        <f t="shared" si="2"/>
        <v>68</v>
      </c>
      <c r="C73" s="5">
        <v>21</v>
      </c>
      <c r="D73" s="8" t="s">
        <v>145</v>
      </c>
      <c r="E73" s="9" t="s">
        <v>26</v>
      </c>
      <c r="F73" s="4">
        <v>1983</v>
      </c>
      <c r="G73" s="5" t="str">
        <f t="shared" si="3"/>
        <v>A</v>
      </c>
      <c r="H73" s="6" t="s">
        <v>68</v>
      </c>
      <c r="I73" s="7">
        <v>0.033171296296296296</v>
      </c>
    </row>
    <row r="74" spans="2:9" ht="15">
      <c r="B74" s="1">
        <f t="shared" si="2"/>
        <v>69</v>
      </c>
      <c r="C74" s="5">
        <v>11</v>
      </c>
      <c r="D74" s="8" t="s">
        <v>146</v>
      </c>
      <c r="E74" s="9" t="s">
        <v>12</v>
      </c>
      <c r="F74" s="4">
        <v>1965</v>
      </c>
      <c r="G74" s="5" t="str">
        <f t="shared" si="3"/>
        <v>B</v>
      </c>
      <c r="H74" s="6" t="s">
        <v>147</v>
      </c>
      <c r="I74" s="7">
        <v>0.03365740740740741</v>
      </c>
    </row>
    <row r="75" spans="2:9" ht="15">
      <c r="B75" s="1">
        <f t="shared" si="2"/>
        <v>70</v>
      </c>
      <c r="C75" s="5">
        <v>55</v>
      </c>
      <c r="D75" s="8" t="s">
        <v>148</v>
      </c>
      <c r="E75" s="9" t="s">
        <v>144</v>
      </c>
      <c r="F75" s="4">
        <v>1961</v>
      </c>
      <c r="G75" s="5" t="str">
        <f t="shared" si="3"/>
        <v>B</v>
      </c>
      <c r="H75" s="6" t="s">
        <v>21</v>
      </c>
      <c r="I75" s="7">
        <v>0.03380787037037037</v>
      </c>
    </row>
    <row r="76" spans="2:9" ht="15">
      <c r="B76" s="1">
        <f t="shared" si="2"/>
        <v>71</v>
      </c>
      <c r="C76" s="5">
        <v>33</v>
      </c>
      <c r="D76" s="8" t="s">
        <v>149</v>
      </c>
      <c r="E76" s="9" t="s">
        <v>9</v>
      </c>
      <c r="F76" s="4">
        <v>1985</v>
      </c>
      <c r="G76" s="5" t="str">
        <f t="shared" si="3"/>
        <v>A</v>
      </c>
      <c r="H76" s="6" t="s">
        <v>150</v>
      </c>
      <c r="I76" s="7">
        <v>0.033854166666666664</v>
      </c>
    </row>
    <row r="77" spans="2:9" ht="15">
      <c r="B77" s="1">
        <f t="shared" si="2"/>
        <v>72</v>
      </c>
      <c r="C77" s="5">
        <v>78</v>
      </c>
      <c r="D77" s="8" t="s">
        <v>151</v>
      </c>
      <c r="E77" s="9" t="s">
        <v>152</v>
      </c>
      <c r="F77" s="4">
        <v>1966</v>
      </c>
      <c r="G77" s="5" t="str">
        <f t="shared" si="3"/>
        <v>B</v>
      </c>
      <c r="H77" s="6" t="s">
        <v>153</v>
      </c>
      <c r="I77" s="7">
        <v>0.03386574074074074</v>
      </c>
    </row>
    <row r="78" spans="2:9" ht="15">
      <c r="B78" s="1">
        <f t="shared" si="2"/>
        <v>73</v>
      </c>
      <c r="C78" s="5">
        <v>75</v>
      </c>
      <c r="D78" s="8" t="s">
        <v>154</v>
      </c>
      <c r="E78" s="9" t="s">
        <v>155</v>
      </c>
      <c r="F78" s="4">
        <v>1981</v>
      </c>
      <c r="G78" s="5" t="str">
        <f t="shared" si="3"/>
        <v>A</v>
      </c>
      <c r="H78" s="6" t="s">
        <v>156</v>
      </c>
      <c r="I78" s="7">
        <v>0.034386574074074076</v>
      </c>
    </row>
    <row r="79" spans="2:9" ht="15">
      <c r="B79" s="1">
        <f t="shared" si="2"/>
        <v>74</v>
      </c>
      <c r="C79" s="1">
        <v>35</v>
      </c>
      <c r="D79" s="2" t="s">
        <v>157</v>
      </c>
      <c r="E79" s="3" t="s">
        <v>127</v>
      </c>
      <c r="F79" s="4">
        <v>1974</v>
      </c>
      <c r="G79" s="5" t="str">
        <f t="shared" si="3"/>
        <v>A</v>
      </c>
      <c r="H79" s="6" t="s">
        <v>158</v>
      </c>
      <c r="I79" s="7">
        <v>0.034768518518518525</v>
      </c>
    </row>
    <row r="80" spans="2:9" ht="15">
      <c r="B80" s="1">
        <f t="shared" si="2"/>
        <v>75</v>
      </c>
      <c r="C80" s="5">
        <v>19</v>
      </c>
      <c r="D80" s="8" t="s">
        <v>146</v>
      </c>
      <c r="E80" s="9" t="s">
        <v>115</v>
      </c>
      <c r="F80" s="4">
        <v>1958</v>
      </c>
      <c r="G80" s="5" t="str">
        <f t="shared" si="3"/>
        <v>C</v>
      </c>
      <c r="H80" s="6" t="s">
        <v>147</v>
      </c>
      <c r="I80" s="7">
        <v>0.03487268518518519</v>
      </c>
    </row>
    <row r="81" spans="2:9" ht="15">
      <c r="B81" s="1">
        <f t="shared" si="2"/>
        <v>76</v>
      </c>
      <c r="C81" s="5">
        <v>61</v>
      </c>
      <c r="D81" s="8" t="s">
        <v>159</v>
      </c>
      <c r="E81" s="9" t="s">
        <v>12</v>
      </c>
      <c r="F81" s="4">
        <v>1964</v>
      </c>
      <c r="G81" s="5" t="str">
        <f t="shared" si="3"/>
        <v>B</v>
      </c>
      <c r="H81" s="6" t="s">
        <v>160</v>
      </c>
      <c r="I81" s="7">
        <v>0.03534722222222222</v>
      </c>
    </row>
    <row r="82" spans="2:9" ht="15">
      <c r="B82" s="1">
        <f t="shared" si="2"/>
        <v>77</v>
      </c>
      <c r="C82" s="5">
        <v>4</v>
      </c>
      <c r="D82" s="8" t="s">
        <v>120</v>
      </c>
      <c r="E82" s="9" t="s">
        <v>161</v>
      </c>
      <c r="F82" s="4">
        <v>1970</v>
      </c>
      <c r="G82" s="5" t="str">
        <f t="shared" si="3"/>
        <v>B</v>
      </c>
      <c r="H82" s="6" t="s">
        <v>156</v>
      </c>
      <c r="I82" s="7">
        <v>0.036006944444444446</v>
      </c>
    </row>
    <row r="83" spans="2:9" ht="15">
      <c r="B83" s="1">
        <f t="shared" si="2"/>
        <v>78</v>
      </c>
      <c r="C83" s="5">
        <v>28</v>
      </c>
      <c r="D83" s="8" t="s">
        <v>162</v>
      </c>
      <c r="E83" s="9" t="s">
        <v>52</v>
      </c>
      <c r="F83" s="4">
        <v>1970</v>
      </c>
      <c r="G83" s="5" t="str">
        <f t="shared" si="3"/>
        <v>B</v>
      </c>
      <c r="H83" s="6" t="s">
        <v>21</v>
      </c>
      <c r="I83" s="7">
        <v>0.03601851851851852</v>
      </c>
    </row>
    <row r="84" spans="2:9" ht="15">
      <c r="B84" s="1">
        <f t="shared" si="2"/>
        <v>79</v>
      </c>
      <c r="C84" s="5">
        <v>80</v>
      </c>
      <c r="D84" s="8" t="s">
        <v>130</v>
      </c>
      <c r="E84" s="9" t="s">
        <v>163</v>
      </c>
      <c r="F84" s="4">
        <v>1994</v>
      </c>
      <c r="G84" s="5" t="str">
        <f t="shared" si="3"/>
        <v>A</v>
      </c>
      <c r="H84" s="6" t="s">
        <v>45</v>
      </c>
      <c r="I84" s="7">
        <v>0.03644675925925926</v>
      </c>
    </row>
    <row r="85" spans="2:9" ht="15">
      <c r="B85" s="1">
        <f t="shared" si="2"/>
        <v>80</v>
      </c>
      <c r="C85" s="1">
        <v>32</v>
      </c>
      <c r="D85" s="2" t="s">
        <v>164</v>
      </c>
      <c r="E85" s="3" t="s">
        <v>165</v>
      </c>
      <c r="F85" s="4">
        <v>1967</v>
      </c>
      <c r="G85" s="5" t="str">
        <f t="shared" si="3"/>
        <v>B</v>
      </c>
      <c r="H85" s="6" t="s">
        <v>166</v>
      </c>
      <c r="I85" s="7">
        <v>0.0375</v>
      </c>
    </row>
    <row r="86" spans="2:9" ht="15">
      <c r="B86" s="1">
        <f t="shared" si="2"/>
        <v>81</v>
      </c>
      <c r="C86" s="5">
        <v>25</v>
      </c>
      <c r="D86" s="8" t="s">
        <v>167</v>
      </c>
      <c r="E86" s="9" t="s">
        <v>55</v>
      </c>
      <c r="F86" s="4">
        <v>1978</v>
      </c>
      <c r="G86" s="5" t="str">
        <f t="shared" si="3"/>
        <v>A</v>
      </c>
      <c r="H86" s="6" t="s">
        <v>168</v>
      </c>
      <c r="I86" s="7">
        <v>0.039328703703703706</v>
      </c>
    </row>
  </sheetData>
  <sheetProtection/>
  <mergeCells count="9">
    <mergeCell ref="B2:I2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7">
      <selection activeCell="B2" sqref="B2:I2"/>
    </sheetView>
  </sheetViews>
  <sheetFormatPr defaultColWidth="9.140625" defaultRowHeight="12.75"/>
  <cols>
    <col min="1" max="1" width="11.7109375" style="0" customWidth="1"/>
    <col min="4" max="4" width="13.8515625" style="0" customWidth="1"/>
    <col min="5" max="5" width="12.421875" style="0" customWidth="1"/>
    <col min="8" max="8" width="23.57421875" style="0" customWidth="1"/>
  </cols>
  <sheetData>
    <row r="2" spans="2:9" ht="45" customHeight="1">
      <c r="B2" s="19" t="s">
        <v>254</v>
      </c>
      <c r="C2" s="19"/>
      <c r="D2" s="19"/>
      <c r="E2" s="19"/>
      <c r="F2" s="19"/>
      <c r="G2" s="19"/>
      <c r="H2" s="19"/>
      <c r="I2" s="19"/>
    </row>
    <row r="4" spans="2:9" ht="57.75" customHeight="1">
      <c r="B4" s="28" t="s">
        <v>0</v>
      </c>
      <c r="C4" s="30" t="s">
        <v>1</v>
      </c>
      <c r="D4" s="32" t="s">
        <v>2</v>
      </c>
      <c r="E4" s="34" t="s">
        <v>3</v>
      </c>
      <c r="F4" s="20" t="s">
        <v>4</v>
      </c>
      <c r="G4" s="36" t="s">
        <v>5</v>
      </c>
      <c r="H4" s="38" t="s">
        <v>6</v>
      </c>
      <c r="I4" s="40" t="s">
        <v>7</v>
      </c>
    </row>
    <row r="5" spans="2:9" ht="36.75" customHeight="1">
      <c r="B5" s="29"/>
      <c r="C5" s="31"/>
      <c r="D5" s="33"/>
      <c r="E5" s="35"/>
      <c r="F5" s="21"/>
      <c r="G5" s="37"/>
      <c r="H5" s="39"/>
      <c r="I5" s="41"/>
    </row>
    <row r="6" spans="2:9" ht="15">
      <c r="B6" s="5">
        <v>1</v>
      </c>
      <c r="C6" s="5">
        <v>20</v>
      </c>
      <c r="D6" s="9" t="s">
        <v>170</v>
      </c>
      <c r="E6" s="9" t="s">
        <v>171</v>
      </c>
      <c r="F6" s="4">
        <v>1983</v>
      </c>
      <c r="G6" s="5" t="str">
        <f aca="true" t="shared" si="0" ref="G6:G14">IF((2010-F6)&gt;49,"A3",IF((2010-F6)&gt;34,"A2",IF((2010-F6)&gt;0,"A1",)))</f>
        <v>A1</v>
      </c>
      <c r="H6" s="15" t="s">
        <v>172</v>
      </c>
      <c r="I6" s="7">
        <v>0.01675925925925926</v>
      </c>
    </row>
    <row r="7" spans="2:9" ht="15">
      <c r="B7" s="5">
        <f>B6+1</f>
        <v>2</v>
      </c>
      <c r="C7" s="5">
        <v>33</v>
      </c>
      <c r="D7" s="9" t="s">
        <v>173</v>
      </c>
      <c r="E7" s="9" t="s">
        <v>174</v>
      </c>
      <c r="F7" s="4">
        <v>1972</v>
      </c>
      <c r="G7" s="5" t="str">
        <f t="shared" si="0"/>
        <v>A2</v>
      </c>
      <c r="H7" s="15" t="s">
        <v>172</v>
      </c>
      <c r="I7" s="7">
        <v>0.017488425925925925</v>
      </c>
    </row>
    <row r="8" spans="2:9" ht="15">
      <c r="B8" s="5">
        <f aca="true" t="shared" si="1" ref="B8:B27">B7+1</f>
        <v>3</v>
      </c>
      <c r="C8" s="5">
        <v>41</v>
      </c>
      <c r="D8" s="9" t="s">
        <v>175</v>
      </c>
      <c r="E8" s="9" t="s">
        <v>176</v>
      </c>
      <c r="F8" s="4">
        <v>1971</v>
      </c>
      <c r="G8" s="5" t="str">
        <f t="shared" si="0"/>
        <v>A2</v>
      </c>
      <c r="H8" s="15" t="s">
        <v>177</v>
      </c>
      <c r="I8" s="7">
        <v>0.017719907407407406</v>
      </c>
    </row>
    <row r="9" spans="2:9" ht="15">
      <c r="B9" s="5">
        <f t="shared" si="1"/>
        <v>4</v>
      </c>
      <c r="C9" s="5">
        <v>22</v>
      </c>
      <c r="D9" s="9" t="s">
        <v>178</v>
      </c>
      <c r="E9" s="9" t="s">
        <v>179</v>
      </c>
      <c r="F9" s="4">
        <v>1957</v>
      </c>
      <c r="G9" s="5" t="str">
        <f t="shared" si="0"/>
        <v>A3</v>
      </c>
      <c r="H9" s="15" t="s">
        <v>172</v>
      </c>
      <c r="I9" s="7">
        <v>0.017893518518518517</v>
      </c>
    </row>
    <row r="10" spans="2:9" ht="15">
      <c r="B10" s="5">
        <f t="shared" si="1"/>
        <v>5</v>
      </c>
      <c r="C10" s="5">
        <v>21</v>
      </c>
      <c r="D10" s="9" t="s">
        <v>178</v>
      </c>
      <c r="E10" s="9" t="s">
        <v>180</v>
      </c>
      <c r="F10" s="4">
        <v>1988</v>
      </c>
      <c r="G10" s="5" t="str">
        <f t="shared" si="0"/>
        <v>A1</v>
      </c>
      <c r="H10" s="15" t="s">
        <v>172</v>
      </c>
      <c r="I10" s="7">
        <v>0.01800925925925926</v>
      </c>
    </row>
    <row r="11" spans="2:9" ht="15">
      <c r="B11" s="5">
        <f t="shared" si="1"/>
        <v>6</v>
      </c>
      <c r="C11" s="5">
        <v>34</v>
      </c>
      <c r="D11" s="9" t="s">
        <v>181</v>
      </c>
      <c r="E11" s="9" t="s">
        <v>182</v>
      </c>
      <c r="F11" s="4">
        <v>1974</v>
      </c>
      <c r="G11" s="5" t="str">
        <f t="shared" si="0"/>
        <v>A2</v>
      </c>
      <c r="H11" s="15" t="s">
        <v>172</v>
      </c>
      <c r="I11" s="7">
        <v>0.01834490740740741</v>
      </c>
    </row>
    <row r="12" spans="2:9" ht="15">
      <c r="B12" s="5">
        <f>B11+1</f>
        <v>7</v>
      </c>
      <c r="C12" s="5">
        <v>47</v>
      </c>
      <c r="D12" s="8" t="s">
        <v>183</v>
      </c>
      <c r="E12" s="9" t="s">
        <v>221</v>
      </c>
      <c r="F12" s="4">
        <v>1978</v>
      </c>
      <c r="G12" s="5" t="str">
        <f t="shared" si="0"/>
        <v>A1</v>
      </c>
      <c r="H12" s="6" t="s">
        <v>184</v>
      </c>
      <c r="I12" s="7">
        <v>0.019247685185185184</v>
      </c>
    </row>
    <row r="13" spans="2:9" ht="15">
      <c r="B13" s="5">
        <f t="shared" si="1"/>
        <v>8</v>
      </c>
      <c r="C13" s="5">
        <v>17</v>
      </c>
      <c r="D13" s="9" t="s">
        <v>185</v>
      </c>
      <c r="E13" s="9" t="s">
        <v>186</v>
      </c>
      <c r="F13" s="4">
        <v>1977</v>
      </c>
      <c r="G13" s="5" t="str">
        <f t="shared" si="0"/>
        <v>A1</v>
      </c>
      <c r="H13" s="15" t="s">
        <v>187</v>
      </c>
      <c r="I13" s="7">
        <v>0.019664351851851853</v>
      </c>
    </row>
    <row r="14" spans="2:9" ht="15">
      <c r="B14" s="5">
        <f t="shared" si="1"/>
        <v>9</v>
      </c>
      <c r="C14" s="5">
        <v>43</v>
      </c>
      <c r="D14" s="8" t="s">
        <v>188</v>
      </c>
      <c r="E14" s="9" t="s">
        <v>189</v>
      </c>
      <c r="F14" s="4">
        <v>1975</v>
      </c>
      <c r="G14" s="5" t="str">
        <f t="shared" si="0"/>
        <v>A2</v>
      </c>
      <c r="H14" s="6" t="s">
        <v>190</v>
      </c>
      <c r="I14" s="7">
        <v>0.019849537037037037</v>
      </c>
    </row>
    <row r="15" spans="2:9" ht="15">
      <c r="B15" s="5">
        <f t="shared" si="1"/>
        <v>10</v>
      </c>
      <c r="C15" s="5">
        <v>44</v>
      </c>
      <c r="D15" s="9" t="s">
        <v>191</v>
      </c>
      <c r="E15" s="9" t="s">
        <v>192</v>
      </c>
      <c r="F15" s="4">
        <v>1987</v>
      </c>
      <c r="G15" s="5" t="s">
        <v>193</v>
      </c>
      <c r="H15" s="15" t="s">
        <v>43</v>
      </c>
      <c r="I15" s="7">
        <v>0.020671296296296295</v>
      </c>
    </row>
    <row r="16" spans="2:9" ht="15">
      <c r="B16" s="5">
        <f t="shared" si="1"/>
        <v>11</v>
      </c>
      <c r="C16" s="5">
        <v>45</v>
      </c>
      <c r="D16" s="8" t="s">
        <v>194</v>
      </c>
      <c r="E16" s="9" t="s">
        <v>195</v>
      </c>
      <c r="F16" s="4">
        <v>1976</v>
      </c>
      <c r="G16" s="5" t="str">
        <f aca="true" t="shared" si="2" ref="G16:G27">IF((2010-F16)&gt;49,"A3",IF((2010-F16)&gt;34,"A2",IF((2010-F16)&gt;0,"A1",)))</f>
        <v>A1</v>
      </c>
      <c r="H16" s="6" t="s">
        <v>196</v>
      </c>
      <c r="I16" s="7">
        <v>0.022094907407407407</v>
      </c>
    </row>
    <row r="17" spans="2:9" ht="15">
      <c r="B17" s="5">
        <f t="shared" si="1"/>
        <v>12</v>
      </c>
      <c r="C17" s="5">
        <v>46</v>
      </c>
      <c r="D17" s="8" t="s">
        <v>197</v>
      </c>
      <c r="E17" s="9" t="s">
        <v>198</v>
      </c>
      <c r="F17" s="4">
        <v>1954</v>
      </c>
      <c r="G17" s="5" t="str">
        <f t="shared" si="2"/>
        <v>A3</v>
      </c>
      <c r="H17" s="6" t="s">
        <v>199</v>
      </c>
      <c r="I17" s="7">
        <v>0.022164351851851852</v>
      </c>
    </row>
    <row r="18" spans="2:9" ht="15">
      <c r="B18" s="5">
        <f t="shared" si="1"/>
        <v>13</v>
      </c>
      <c r="C18" s="5">
        <v>44</v>
      </c>
      <c r="D18" s="8" t="s">
        <v>200</v>
      </c>
      <c r="E18" s="9" t="s">
        <v>186</v>
      </c>
      <c r="F18" s="4">
        <v>1981</v>
      </c>
      <c r="G18" s="5" t="str">
        <f t="shared" si="2"/>
        <v>A1</v>
      </c>
      <c r="H18" s="6" t="s">
        <v>201</v>
      </c>
      <c r="I18" s="7">
        <v>0.02263888888888889</v>
      </c>
    </row>
    <row r="19" spans="2:9" ht="15">
      <c r="B19" s="5">
        <f t="shared" si="1"/>
        <v>14</v>
      </c>
      <c r="C19" s="5">
        <v>1</v>
      </c>
      <c r="D19" s="9" t="s">
        <v>202</v>
      </c>
      <c r="E19" s="9" t="s">
        <v>203</v>
      </c>
      <c r="F19" s="4">
        <v>1970</v>
      </c>
      <c r="G19" s="5" t="str">
        <f t="shared" si="2"/>
        <v>A2</v>
      </c>
      <c r="H19" s="15" t="s">
        <v>204</v>
      </c>
      <c r="I19" s="7">
        <v>0.023020833333333334</v>
      </c>
    </row>
    <row r="20" spans="2:9" ht="15">
      <c r="B20" s="5">
        <f t="shared" si="1"/>
        <v>15</v>
      </c>
      <c r="C20" s="1">
        <v>49</v>
      </c>
      <c r="D20" s="2" t="s">
        <v>205</v>
      </c>
      <c r="E20" s="3" t="s">
        <v>203</v>
      </c>
      <c r="F20" s="4">
        <v>1967</v>
      </c>
      <c r="G20" s="5" t="str">
        <f t="shared" si="2"/>
        <v>A2</v>
      </c>
      <c r="H20" s="6" t="s">
        <v>206</v>
      </c>
      <c r="I20" s="7">
        <v>0.02355324074074074</v>
      </c>
    </row>
    <row r="21" spans="2:9" ht="15">
      <c r="B21" s="5">
        <f t="shared" si="1"/>
        <v>16</v>
      </c>
      <c r="C21" s="1">
        <v>45</v>
      </c>
      <c r="D21" s="2" t="s">
        <v>207</v>
      </c>
      <c r="E21" s="3" t="s">
        <v>208</v>
      </c>
      <c r="F21" s="4">
        <v>1985</v>
      </c>
      <c r="G21" s="5" t="str">
        <f t="shared" si="2"/>
        <v>A1</v>
      </c>
      <c r="H21" s="6" t="s">
        <v>21</v>
      </c>
      <c r="I21" s="7">
        <v>0.023807870370370368</v>
      </c>
    </row>
    <row r="22" spans="2:9" ht="15">
      <c r="B22" s="5">
        <f t="shared" si="1"/>
        <v>17</v>
      </c>
      <c r="C22" s="1">
        <v>48</v>
      </c>
      <c r="D22" s="2" t="s">
        <v>209</v>
      </c>
      <c r="E22" s="3" t="s">
        <v>186</v>
      </c>
      <c r="F22" s="4">
        <v>1984</v>
      </c>
      <c r="G22" s="5" t="str">
        <f t="shared" si="2"/>
        <v>A1</v>
      </c>
      <c r="H22" s="6" t="s">
        <v>210</v>
      </c>
      <c r="I22" s="7">
        <v>0.02395833333333333</v>
      </c>
    </row>
    <row r="23" spans="2:9" ht="15">
      <c r="B23" s="5">
        <f t="shared" si="1"/>
        <v>18</v>
      </c>
      <c r="C23" s="5">
        <v>7</v>
      </c>
      <c r="D23" s="9" t="s">
        <v>211</v>
      </c>
      <c r="E23" s="9" t="s">
        <v>203</v>
      </c>
      <c r="F23" s="4">
        <v>1948</v>
      </c>
      <c r="G23" s="5" t="str">
        <f t="shared" si="2"/>
        <v>A3</v>
      </c>
      <c r="H23" s="15" t="s">
        <v>212</v>
      </c>
      <c r="I23" s="7">
        <v>0.024131944444444445</v>
      </c>
    </row>
    <row r="24" spans="2:9" ht="15">
      <c r="B24" s="5">
        <f t="shared" si="1"/>
        <v>19</v>
      </c>
      <c r="C24" s="5">
        <v>42</v>
      </c>
      <c r="D24" s="9" t="s">
        <v>213</v>
      </c>
      <c r="E24" s="9" t="s">
        <v>214</v>
      </c>
      <c r="F24" s="4">
        <v>1956</v>
      </c>
      <c r="G24" s="5" t="str">
        <f t="shared" si="2"/>
        <v>A3</v>
      </c>
      <c r="H24" s="15" t="s">
        <v>147</v>
      </c>
      <c r="I24" s="7">
        <v>0.02521990740740741</v>
      </c>
    </row>
    <row r="25" spans="2:9" ht="15">
      <c r="B25" s="5">
        <f t="shared" si="1"/>
        <v>20</v>
      </c>
      <c r="C25" s="5">
        <v>3</v>
      </c>
      <c r="D25" s="9" t="s">
        <v>215</v>
      </c>
      <c r="E25" s="9" t="s">
        <v>216</v>
      </c>
      <c r="F25" s="4">
        <v>1970</v>
      </c>
      <c r="G25" s="5" t="str">
        <f t="shared" si="2"/>
        <v>A2</v>
      </c>
      <c r="H25" s="15" t="s">
        <v>217</v>
      </c>
      <c r="I25" s="7">
        <v>0.025300925925925925</v>
      </c>
    </row>
    <row r="26" spans="2:9" ht="15">
      <c r="B26" s="5">
        <f t="shared" si="1"/>
        <v>21</v>
      </c>
      <c r="C26" s="5">
        <v>19</v>
      </c>
      <c r="D26" s="9" t="s">
        <v>213</v>
      </c>
      <c r="E26" s="9" t="s">
        <v>218</v>
      </c>
      <c r="F26" s="4">
        <v>1960</v>
      </c>
      <c r="G26" s="5" t="str">
        <f t="shared" si="2"/>
        <v>A3</v>
      </c>
      <c r="H26" s="15" t="s">
        <v>147</v>
      </c>
      <c r="I26" s="7">
        <v>0.02625</v>
      </c>
    </row>
    <row r="27" spans="2:9" ht="15">
      <c r="B27" s="5">
        <f t="shared" si="1"/>
        <v>22</v>
      </c>
      <c r="C27" s="5">
        <v>37</v>
      </c>
      <c r="D27" s="9" t="s">
        <v>219</v>
      </c>
      <c r="E27" s="9" t="s">
        <v>220</v>
      </c>
      <c r="F27" s="4">
        <v>1959</v>
      </c>
      <c r="G27" s="5" t="str">
        <f t="shared" si="2"/>
        <v>A3</v>
      </c>
      <c r="H27" s="15"/>
      <c r="I27" s="7">
        <v>0.02625</v>
      </c>
    </row>
  </sheetData>
  <sheetProtection/>
  <mergeCells count="9">
    <mergeCell ref="B2:I2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6">
      <selection activeCell="B2" sqref="B2:I2"/>
    </sheetView>
  </sheetViews>
  <sheetFormatPr defaultColWidth="9.140625" defaultRowHeight="12.75"/>
  <cols>
    <col min="1" max="1" width="11.7109375" style="0" customWidth="1"/>
    <col min="4" max="4" width="13.8515625" style="0" customWidth="1"/>
    <col min="5" max="5" width="12.421875" style="0" customWidth="1"/>
    <col min="8" max="8" width="23.57421875" style="0" customWidth="1"/>
  </cols>
  <sheetData>
    <row r="2" spans="2:9" ht="45" customHeight="1">
      <c r="B2" s="19" t="s">
        <v>253</v>
      </c>
      <c r="C2" s="19"/>
      <c r="D2" s="19"/>
      <c r="E2" s="19"/>
      <c r="F2" s="19"/>
      <c r="G2" s="19"/>
      <c r="H2" s="19"/>
      <c r="I2" s="19"/>
    </row>
    <row r="4" spans="2:9" ht="57.75" customHeight="1">
      <c r="B4" s="28" t="s">
        <v>0</v>
      </c>
      <c r="C4" s="30" t="s">
        <v>1</v>
      </c>
      <c r="D4" s="32" t="s">
        <v>2</v>
      </c>
      <c r="E4" s="34" t="s">
        <v>3</v>
      </c>
      <c r="F4" s="20" t="s">
        <v>4</v>
      </c>
      <c r="G4" s="36" t="s">
        <v>5</v>
      </c>
      <c r="H4" s="38" t="s">
        <v>6</v>
      </c>
      <c r="I4" s="40" t="s">
        <v>7</v>
      </c>
    </row>
    <row r="5" spans="2:9" ht="36.75" customHeight="1">
      <c r="B5" s="29"/>
      <c r="C5" s="31"/>
      <c r="D5" s="33"/>
      <c r="E5" s="35"/>
      <c r="F5" s="21"/>
      <c r="G5" s="37"/>
      <c r="H5" s="39"/>
      <c r="I5" s="41"/>
    </row>
    <row r="6" spans="2:9" ht="15">
      <c r="B6" s="5">
        <v>1</v>
      </c>
      <c r="C6" s="5">
        <v>40</v>
      </c>
      <c r="D6" s="8" t="s">
        <v>222</v>
      </c>
      <c r="E6" s="9" t="s">
        <v>223</v>
      </c>
      <c r="F6" s="16">
        <v>1942</v>
      </c>
      <c r="G6" s="5" t="str">
        <f aca="true" t="shared" si="0" ref="G6:G22">IF((2010-F6)&gt;69,"E",IF((2010-F6)&gt;59,"D",IF((2010-F6)&gt;49,"C",IF((2010-F6)&gt;39,"B",IF((2010-F6)&gt;0,"A",)))))</f>
        <v>D</v>
      </c>
      <c r="H6" s="6" t="s">
        <v>224</v>
      </c>
      <c r="I6" s="7">
        <v>0.018113425925925925</v>
      </c>
    </row>
    <row r="7" spans="2:9" ht="15">
      <c r="B7" s="5">
        <f>B6+1</f>
        <v>2</v>
      </c>
      <c r="C7" s="5">
        <v>16</v>
      </c>
      <c r="D7" s="8" t="s">
        <v>225</v>
      </c>
      <c r="E7" s="9" t="s">
        <v>26</v>
      </c>
      <c r="F7" s="16">
        <v>1947</v>
      </c>
      <c r="G7" s="5" t="str">
        <f t="shared" si="0"/>
        <v>D</v>
      </c>
      <c r="H7" s="6" t="s">
        <v>226</v>
      </c>
      <c r="I7" s="7">
        <v>0.01954861111111111</v>
      </c>
    </row>
    <row r="8" spans="2:9" ht="15">
      <c r="B8" s="5">
        <f aca="true" t="shared" si="1" ref="B8:B22">B7+1</f>
        <v>3</v>
      </c>
      <c r="C8" s="5">
        <v>4</v>
      </c>
      <c r="D8" s="8" t="s">
        <v>227</v>
      </c>
      <c r="E8" s="9" t="s">
        <v>62</v>
      </c>
      <c r="F8" s="16">
        <v>1948</v>
      </c>
      <c r="G8" s="5" t="str">
        <f t="shared" si="0"/>
        <v>D</v>
      </c>
      <c r="H8" s="6" t="s">
        <v>217</v>
      </c>
      <c r="I8" s="7">
        <v>0.02011574074074074</v>
      </c>
    </row>
    <row r="9" spans="2:9" ht="15">
      <c r="B9" s="5">
        <f t="shared" si="1"/>
        <v>4</v>
      </c>
      <c r="C9" s="5">
        <v>38</v>
      </c>
      <c r="D9" s="8" t="s">
        <v>228</v>
      </c>
      <c r="E9" s="9" t="s">
        <v>115</v>
      </c>
      <c r="F9" s="16">
        <v>1947</v>
      </c>
      <c r="G9" s="5" t="str">
        <f t="shared" si="0"/>
        <v>D</v>
      </c>
      <c r="H9" s="6" t="s">
        <v>43</v>
      </c>
      <c r="I9" s="7">
        <v>0.02056712962962963</v>
      </c>
    </row>
    <row r="10" spans="2:9" ht="15">
      <c r="B10" s="5">
        <f t="shared" si="1"/>
        <v>5</v>
      </c>
      <c r="C10" s="5">
        <v>46</v>
      </c>
      <c r="D10" s="8" t="s">
        <v>229</v>
      </c>
      <c r="E10" s="9" t="s">
        <v>67</v>
      </c>
      <c r="F10" s="16">
        <v>1948</v>
      </c>
      <c r="G10" s="5" t="str">
        <f t="shared" si="0"/>
        <v>D</v>
      </c>
      <c r="H10" s="6" t="s">
        <v>230</v>
      </c>
      <c r="I10" s="7">
        <v>0.02065972222222222</v>
      </c>
    </row>
    <row r="11" spans="2:9" ht="15">
      <c r="B11" s="5">
        <f t="shared" si="1"/>
        <v>6</v>
      </c>
      <c r="C11" s="5">
        <v>18</v>
      </c>
      <c r="D11" s="8" t="s">
        <v>231</v>
      </c>
      <c r="E11" s="9" t="s">
        <v>12</v>
      </c>
      <c r="F11" s="16">
        <v>1948</v>
      </c>
      <c r="G11" s="5" t="str">
        <f t="shared" si="0"/>
        <v>D</v>
      </c>
      <c r="H11" s="6" t="s">
        <v>232</v>
      </c>
      <c r="I11" s="7">
        <v>0.020694444444444446</v>
      </c>
    </row>
    <row r="12" spans="2:9" ht="15">
      <c r="B12" s="5">
        <f t="shared" si="1"/>
        <v>7</v>
      </c>
      <c r="C12" s="5">
        <v>8</v>
      </c>
      <c r="D12" s="8" t="s">
        <v>233</v>
      </c>
      <c r="E12" s="9" t="s">
        <v>234</v>
      </c>
      <c r="F12" s="16">
        <v>1948</v>
      </c>
      <c r="G12" s="5" t="str">
        <f t="shared" si="0"/>
        <v>D</v>
      </c>
      <c r="H12" s="6" t="s">
        <v>68</v>
      </c>
      <c r="I12" s="7">
        <v>0.02144675925925926</v>
      </c>
    </row>
    <row r="13" spans="2:9" ht="15">
      <c r="B13" s="5">
        <f t="shared" si="1"/>
        <v>8</v>
      </c>
      <c r="C13" s="5">
        <v>6</v>
      </c>
      <c r="D13" s="8" t="s">
        <v>235</v>
      </c>
      <c r="E13" s="9" t="s">
        <v>115</v>
      </c>
      <c r="F13" s="16">
        <v>1949</v>
      </c>
      <c r="G13" s="5" t="str">
        <f t="shared" si="0"/>
        <v>D</v>
      </c>
      <c r="H13" s="6" t="s">
        <v>236</v>
      </c>
      <c r="I13" s="7">
        <v>0.02201388888888889</v>
      </c>
    </row>
    <row r="14" spans="2:9" ht="15">
      <c r="B14" s="5">
        <f t="shared" si="1"/>
        <v>9</v>
      </c>
      <c r="C14" s="1">
        <v>36</v>
      </c>
      <c r="D14" s="2" t="s">
        <v>237</v>
      </c>
      <c r="E14" s="3" t="s">
        <v>29</v>
      </c>
      <c r="F14" s="16">
        <v>1949</v>
      </c>
      <c r="G14" s="5" t="str">
        <f t="shared" si="0"/>
        <v>D</v>
      </c>
      <c r="H14" s="6" t="s">
        <v>172</v>
      </c>
      <c r="I14" s="7">
        <v>0.02226851851851852</v>
      </c>
    </row>
    <row r="15" spans="2:9" ht="15">
      <c r="B15" s="5">
        <f t="shared" si="1"/>
        <v>10</v>
      </c>
      <c r="C15" s="5">
        <v>39</v>
      </c>
      <c r="D15" s="8" t="s">
        <v>238</v>
      </c>
      <c r="E15" s="9" t="s">
        <v>115</v>
      </c>
      <c r="F15" s="16">
        <v>1946</v>
      </c>
      <c r="G15" s="5" t="str">
        <f t="shared" si="0"/>
        <v>D</v>
      </c>
      <c r="H15" s="6" t="s">
        <v>68</v>
      </c>
      <c r="I15" s="7">
        <v>0.022962962962962966</v>
      </c>
    </row>
    <row r="16" spans="2:9" ht="15">
      <c r="B16" s="5">
        <f t="shared" si="1"/>
        <v>11</v>
      </c>
      <c r="C16" s="5">
        <v>5</v>
      </c>
      <c r="D16" s="8" t="s">
        <v>239</v>
      </c>
      <c r="E16" s="9" t="s">
        <v>12</v>
      </c>
      <c r="F16" s="16">
        <v>1944</v>
      </c>
      <c r="G16" s="5" t="str">
        <f t="shared" si="0"/>
        <v>D</v>
      </c>
      <c r="H16" s="6" t="s">
        <v>240</v>
      </c>
      <c r="I16" s="7">
        <v>0.022997685185185187</v>
      </c>
    </row>
    <row r="17" spans="2:9" ht="15">
      <c r="B17" s="5">
        <f t="shared" si="1"/>
        <v>12</v>
      </c>
      <c r="C17" s="1">
        <v>15</v>
      </c>
      <c r="D17" s="2" t="s">
        <v>241</v>
      </c>
      <c r="E17" s="3" t="s">
        <v>115</v>
      </c>
      <c r="F17" s="16">
        <v>1939</v>
      </c>
      <c r="G17" s="5" t="str">
        <f t="shared" si="0"/>
        <v>E</v>
      </c>
      <c r="H17" s="6" t="s">
        <v>242</v>
      </c>
      <c r="I17" s="7">
        <v>0.023506944444444445</v>
      </c>
    </row>
    <row r="18" spans="2:9" ht="15">
      <c r="B18" s="5">
        <f t="shared" si="1"/>
        <v>13</v>
      </c>
      <c r="C18" s="5">
        <v>2</v>
      </c>
      <c r="D18" s="8" t="s">
        <v>243</v>
      </c>
      <c r="E18" s="9" t="s">
        <v>244</v>
      </c>
      <c r="F18" s="16">
        <v>1942</v>
      </c>
      <c r="G18" s="5" t="str">
        <f t="shared" si="0"/>
        <v>D</v>
      </c>
      <c r="H18" s="6"/>
      <c r="I18" s="7">
        <v>0.024097222222222225</v>
      </c>
    </row>
    <row r="19" spans="2:9" ht="15">
      <c r="B19" s="5">
        <f t="shared" si="1"/>
        <v>14</v>
      </c>
      <c r="C19" s="5">
        <v>43</v>
      </c>
      <c r="D19" s="8" t="s">
        <v>245</v>
      </c>
      <c r="E19" s="9" t="s">
        <v>32</v>
      </c>
      <c r="F19" s="16">
        <v>1950</v>
      </c>
      <c r="G19" s="5" t="str">
        <f t="shared" si="0"/>
        <v>D</v>
      </c>
      <c r="H19" s="6" t="s">
        <v>236</v>
      </c>
      <c r="I19" s="7">
        <v>0.02513888888888889</v>
      </c>
    </row>
    <row r="20" spans="2:9" ht="15">
      <c r="B20" s="5">
        <f t="shared" si="1"/>
        <v>15</v>
      </c>
      <c r="C20" s="5">
        <v>50</v>
      </c>
      <c r="D20" s="8" t="s">
        <v>246</v>
      </c>
      <c r="E20" s="9" t="s">
        <v>47</v>
      </c>
      <c r="F20" s="16">
        <v>1950</v>
      </c>
      <c r="G20" s="5" t="str">
        <f t="shared" si="0"/>
        <v>D</v>
      </c>
      <c r="H20" s="6" t="s">
        <v>236</v>
      </c>
      <c r="I20" s="7">
        <v>0.025717592592592594</v>
      </c>
    </row>
    <row r="21" spans="2:9" ht="15">
      <c r="B21" s="5">
        <f t="shared" si="1"/>
        <v>16</v>
      </c>
      <c r="C21" s="17" t="s">
        <v>247</v>
      </c>
      <c r="D21" s="11" t="s">
        <v>248</v>
      </c>
      <c r="E21" s="12" t="s">
        <v>249</v>
      </c>
      <c r="F21" s="18">
        <v>1935</v>
      </c>
      <c r="G21" s="5" t="str">
        <f t="shared" si="0"/>
        <v>E</v>
      </c>
      <c r="H21" s="14" t="s">
        <v>250</v>
      </c>
      <c r="I21" s="7">
        <v>0.02614583333333333</v>
      </c>
    </row>
    <row r="22" spans="2:9" ht="15">
      <c r="B22" s="5">
        <f t="shared" si="1"/>
        <v>17</v>
      </c>
      <c r="C22" s="5">
        <v>41</v>
      </c>
      <c r="D22" s="8" t="s">
        <v>251</v>
      </c>
      <c r="E22" s="9" t="s">
        <v>67</v>
      </c>
      <c r="F22" s="16">
        <v>1940</v>
      </c>
      <c r="G22" s="5" t="str">
        <f t="shared" si="0"/>
        <v>E</v>
      </c>
      <c r="H22" s="6" t="s">
        <v>252</v>
      </c>
      <c r="I22" s="7">
        <v>0.02646990740740741</v>
      </c>
    </row>
  </sheetData>
  <sheetProtection/>
  <mergeCells count="9"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u806507</dc:creator>
  <cp:keywords/>
  <dc:description/>
  <cp:lastModifiedBy>admin</cp:lastModifiedBy>
  <dcterms:created xsi:type="dcterms:W3CDTF">2010-03-22T22:39:24Z</dcterms:created>
  <dcterms:modified xsi:type="dcterms:W3CDTF">2010-03-22T18:13:07Z</dcterms:modified>
  <cp:category/>
  <cp:version/>
  <cp:contentType/>
  <cp:contentStatus/>
</cp:coreProperties>
</file>