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.serak\Downloads\"/>
    </mc:Choice>
  </mc:AlternateContent>
  <xr:revisionPtr revIDLastSave="0" documentId="13_ncr:1_{8F81B636-12D1-485C-8150-E14BD6A56523}" xr6:coauthVersionLast="47" xr6:coauthVersionMax="47" xr10:uidLastSave="{00000000-0000-0000-0000-000000000000}"/>
  <bookViews>
    <workbookView xWindow="1170" yWindow="1170" windowWidth="23055" windowHeight="16650" tabRatio="500" xr2:uid="{00000000-000D-0000-FFFF-FFFF00000000}"/>
  </bookViews>
  <sheets>
    <sheet name="Jarní běh 13. 4.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88" i="1" l="1"/>
  <c r="C287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29" i="1"/>
  <c r="F228" i="1"/>
  <c r="F224" i="1"/>
  <c r="F223" i="1"/>
  <c r="F217" i="1"/>
  <c r="F216" i="1"/>
  <c r="F215" i="1"/>
  <c r="F214" i="1"/>
  <c r="F213" i="1"/>
  <c r="F212" i="1"/>
  <c r="F205" i="1"/>
  <c r="F204" i="1"/>
  <c r="F203" i="1"/>
  <c r="F202" i="1"/>
  <c r="F201" i="1"/>
  <c r="F200" i="1"/>
  <c r="F199" i="1"/>
  <c r="F198" i="1"/>
  <c r="F197" i="1"/>
  <c r="F196" i="1"/>
  <c r="F189" i="1"/>
  <c r="F188" i="1"/>
  <c r="F187" i="1"/>
  <c r="F185" i="1"/>
  <c r="F186" i="1"/>
  <c r="F184" i="1"/>
  <c r="F183" i="1"/>
  <c r="F182" i="1"/>
  <c r="F181" i="1"/>
  <c r="F180" i="1"/>
  <c r="F179" i="1"/>
  <c r="F178" i="1"/>
  <c r="F177" i="1"/>
  <c r="F176" i="1"/>
  <c r="F175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47" i="1"/>
  <c r="F146" i="1"/>
  <c r="F145" i="1"/>
  <c r="F144" i="1"/>
  <c r="F143" i="1"/>
  <c r="F142" i="1"/>
  <c r="F141" i="1"/>
  <c r="F140" i="1"/>
  <c r="F139" i="1"/>
  <c r="F138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49" i="1"/>
  <c r="F48" i="1"/>
  <c r="F47" i="1"/>
  <c r="F46" i="1"/>
  <c r="F45" i="1"/>
  <c r="F44" i="1"/>
  <c r="F43" i="1"/>
  <c r="F42" i="1"/>
  <c r="F41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<sst xmlns="http://schemas.openxmlformats.org/spreadsheetml/2006/main" count="997" uniqueCount="370">
  <si>
    <t>38. Jarní běh 13. 4. 2024</t>
  </si>
  <si>
    <t>TJ Sokol Bílovice nad Svitavou</t>
  </si>
  <si>
    <t>Výsledková listina</t>
  </si>
  <si>
    <t>Poř.</t>
  </si>
  <si>
    <t>[St.č.] Jméno</t>
  </si>
  <si>
    <t>Ročník</t>
  </si>
  <si>
    <t>Oddíl</t>
  </si>
  <si>
    <t>Čas</t>
  </si>
  <si>
    <t>Ztráta</t>
  </si>
  <si>
    <t>Nejmladší děti</t>
  </si>
  <si>
    <t>150 m</t>
  </si>
  <si>
    <t>1.</t>
  </si>
  <si>
    <t>[209] Malinová Laura</t>
  </si>
  <si>
    <t>AK Rosice</t>
  </si>
  <si>
    <t>--</t>
  </si>
  <si>
    <t>2.</t>
  </si>
  <si>
    <t>[178] Okáčová Julie</t>
  </si>
  <si>
    <t>Sokol Bílovice nad Svitavou</t>
  </si>
  <si>
    <t>3.</t>
  </si>
  <si>
    <t>[02] Čech David</t>
  </si>
  <si>
    <t>4.</t>
  </si>
  <si>
    <t>[01] Hasilík Tobiáš</t>
  </si>
  <si>
    <t>TJ Sokol Přísnotice</t>
  </si>
  <si>
    <t>5.</t>
  </si>
  <si>
    <t>[188] Kalina Fabián</t>
  </si>
  <si>
    <t>VSK Univerzita Brno</t>
  </si>
  <si>
    <t>6.</t>
  </si>
  <si>
    <t>[185] Vorel Robin</t>
  </si>
  <si>
    <t>Březina</t>
  </si>
  <si>
    <t>7.</t>
  </si>
  <si>
    <t>[191] Kolářová Olivie</t>
  </si>
  <si>
    <t>runKanice</t>
  </si>
  <si>
    <t>8.</t>
  </si>
  <si>
    <t>[152] Drozd Lada</t>
  </si>
  <si>
    <t>Brno</t>
  </si>
  <si>
    <t>9.</t>
  </si>
  <si>
    <t>[187] Kučera Kristián</t>
  </si>
  <si>
    <t>10.</t>
  </si>
  <si>
    <t>[203] Ledvina Ondřej</t>
  </si>
  <si>
    <t>11.</t>
  </si>
  <si>
    <t>[186] Kučerová Viktorie</t>
  </si>
  <si>
    <t>12.</t>
  </si>
  <si>
    <t>[170] Stehlík František</t>
  </si>
  <si>
    <t>13.</t>
  </si>
  <si>
    <t>[162] Plšek Edgar</t>
  </si>
  <si>
    <t>Babice nad Svitavou</t>
  </si>
  <si>
    <t>14.</t>
  </si>
  <si>
    <t>[177] Sova Dominik</t>
  </si>
  <si>
    <t>DNS</t>
  </si>
  <si>
    <t>[---] Sovová Gabriela</t>
  </si>
  <si>
    <t>Přípravka nejmladší dívky</t>
  </si>
  <si>
    <t>360 m</t>
  </si>
  <si>
    <t>[04] Tománková Vanesa</t>
  </si>
  <si>
    <t>[10] Slavíková Zuzana</t>
  </si>
  <si>
    <t>AC Moravský Krumlov</t>
  </si>
  <si>
    <t>[189] Kalinová Jasmína</t>
  </si>
  <si>
    <t>[12] Stefančo Ella</t>
  </si>
  <si>
    <t>[184] Kozlová Veronika</t>
  </si>
  <si>
    <t>[11] Čechová Zuzana</t>
  </si>
  <si>
    <t>[207] Rajnošek Lena</t>
  </si>
  <si>
    <t>Bílovice nad Svitavou</t>
  </si>
  <si>
    <t>[157] Jandová Karolína</t>
  </si>
  <si>
    <t>[03] Vlčková Lada</t>
  </si>
  <si>
    <t>ATHUS</t>
  </si>
  <si>
    <t>[164] Vorlová Barbora</t>
  </si>
  <si>
    <t>[169] Hudcová Tereza</t>
  </si>
  <si>
    <t>Jezeřany Maršovice</t>
  </si>
  <si>
    <t>[205] Ledvinová Barbora</t>
  </si>
  <si>
    <t>[212] Želenková Ema</t>
  </si>
  <si>
    <t>[05] Búdová Justýna</t>
  </si>
  <si>
    <t>[---] Panušová Kristýna</t>
  </si>
  <si>
    <t>[183] Polakovičová Ema</t>
  </si>
  <si>
    <t>Líšeň</t>
  </si>
  <si>
    <t>Přípravka nejmladší chlapci</t>
  </si>
  <si>
    <t>[14] Horák Jiří</t>
  </si>
  <si>
    <t>[153] Drozd Alfons</t>
  </si>
  <si>
    <t>[165] Matoušek Aleš</t>
  </si>
  <si>
    <t>Vysočina</t>
  </si>
  <si>
    <t>[13] Šebestík Dominik</t>
  </si>
  <si>
    <t>[07] Žák Bohumír</t>
  </si>
  <si>
    <t>[06] Kolbaba Martin</t>
  </si>
  <si>
    <t>[202] Tesař Ondřej</t>
  </si>
  <si>
    <t>[182] Polakovič Adam</t>
  </si>
  <si>
    <t>[09] Dočkal David</t>
  </si>
  <si>
    <t>[08] Bula Michal</t>
  </si>
  <si>
    <t>Přípravka mladší dívky</t>
  </si>
  <si>
    <t>570 m</t>
  </si>
  <si>
    <t>[39] Sůkalová Viktorie</t>
  </si>
  <si>
    <t>[35] Smejkalová Alena</t>
  </si>
  <si>
    <t>[37] Jakubcová Terezie Vítězslava</t>
  </si>
  <si>
    <t>TJ Oslavany</t>
  </si>
  <si>
    <t>[40] Šebestíková Karolína</t>
  </si>
  <si>
    <t>[179] Okáčová Simona</t>
  </si>
  <si>
    <t>[36] Vodičková Antonie</t>
  </si>
  <si>
    <t>[21] Denková Kristýna</t>
  </si>
  <si>
    <t>[166] König Lina</t>
  </si>
  <si>
    <t>[20] Cichrová Rozálie</t>
  </si>
  <si>
    <t>[17] Došková Eva</t>
  </si>
  <si>
    <t>[192] Kolářová Emílie</t>
  </si>
  <si>
    <t>[216] Jandásková Anna</t>
  </si>
  <si>
    <t>Fácin club</t>
  </si>
  <si>
    <t>[23] Bischofová Natálie</t>
  </si>
  <si>
    <t>[19] Horáková Karolína</t>
  </si>
  <si>
    <t>15.</t>
  </si>
  <si>
    <t>[18] Prchalová Milanie</t>
  </si>
  <si>
    <t>16.</t>
  </si>
  <si>
    <t>[38] Schwarzová Natálie</t>
  </si>
  <si>
    <t>17.</t>
  </si>
  <si>
    <t>[16] Žáková Lucia</t>
  </si>
  <si>
    <t>18.</t>
  </si>
  <si>
    <t>[154] Babáčková Viktorie</t>
  </si>
  <si>
    <t>19.</t>
  </si>
  <si>
    <t>[34] Žáková Maria</t>
  </si>
  <si>
    <t>[22] Šánová Michaela</t>
  </si>
  <si>
    <t>-</t>
  </si>
  <si>
    <t>[---] Dvořáčková Natálie</t>
  </si>
  <si>
    <t>[---] Popelková Rosalie</t>
  </si>
  <si>
    <t>Atletika Slavkov u Brna</t>
  </si>
  <si>
    <t>Přípravka mladší chlapci</t>
  </si>
  <si>
    <t>[167] Dařena Matouš</t>
  </si>
  <si>
    <t>SK Trops</t>
  </si>
  <si>
    <t>[47] Knapek Ondřej</t>
  </si>
  <si>
    <t>[159] Hrozek Mikuláš</t>
  </si>
  <si>
    <t>[156] Janda Jakub</t>
  </si>
  <si>
    <t>[26] Hasilík Samuel</t>
  </si>
  <si>
    <t>[31] Huzsár Patrik</t>
  </si>
  <si>
    <t>[42] Hudec Adam</t>
  </si>
  <si>
    <t>[41] Kolbaba Filip</t>
  </si>
  <si>
    <t>[25] Hamerský Lukáš</t>
  </si>
  <si>
    <t>[45] Kantor Šimon</t>
  </si>
  <si>
    <t>[32] Fiala Oliver</t>
  </si>
  <si>
    <t>[161] Plšek Albert</t>
  </si>
  <si>
    <t>[33] Kunc Jaromír</t>
  </si>
  <si>
    <t>[201] Tesář Matěj</t>
  </si>
  <si>
    <t>[24] Búda Šimon</t>
  </si>
  <si>
    <t>[30] Pinkas Adam</t>
  </si>
  <si>
    <t>[195] Kleibl David</t>
  </si>
  <si>
    <t>AK Kuřim</t>
  </si>
  <si>
    <t>[217] Suchomel Štěpán</t>
  </si>
  <si>
    <t>SK Speed</t>
  </si>
  <si>
    <t>[27] Čermák Michal</t>
  </si>
  <si>
    <t>20.</t>
  </si>
  <si>
    <t>[28] Perna Filip</t>
  </si>
  <si>
    <t>21.</t>
  </si>
  <si>
    <t>[211] Šerák Matěj</t>
  </si>
  <si>
    <t>22.</t>
  </si>
  <si>
    <t>[46] Denemark Radek</t>
  </si>
  <si>
    <t>23.</t>
  </si>
  <si>
    <t>[29] Klouda Josef</t>
  </si>
  <si>
    <t>[44] Pařízek Luděk</t>
  </si>
  <si>
    <t>[---] Sytař Jakub</t>
  </si>
  <si>
    <t>Přípravka dívky</t>
  </si>
  <si>
    <t>[68] Mokrá Alena</t>
  </si>
  <si>
    <t>[49] Babáčková Sofie</t>
  </si>
  <si>
    <t>[67] Bulová Bára</t>
  </si>
  <si>
    <t>[158] Hrozková Aneta</t>
  </si>
  <si>
    <t>Bučovice</t>
  </si>
  <si>
    <t>[58] Simerská Kristýna</t>
  </si>
  <si>
    <t>[71] Voškerušová Adéla</t>
  </si>
  <si>
    <t>[52] Kupčíková Romana</t>
  </si>
  <si>
    <t>[180] Okáčová Lucie</t>
  </si>
  <si>
    <t>[74] Mandíková Aneta</t>
  </si>
  <si>
    <t>[66] Relichová Karolína</t>
  </si>
  <si>
    <t>[196] Žandová Karin</t>
  </si>
  <si>
    <t>[54] Boháčková Karla</t>
  </si>
  <si>
    <t>[75] Buriánková Kristýna</t>
  </si>
  <si>
    <t>[65] Vodičková Ludmila</t>
  </si>
  <si>
    <t>[72] Karbanová Aneta</t>
  </si>
  <si>
    <t>[51] Strmisková Lucie</t>
  </si>
  <si>
    <t>[73] Dvořáková Eliška</t>
  </si>
  <si>
    <t>[55] Hudcová Linda</t>
  </si>
  <si>
    <t>[56] Furchová Viktorie</t>
  </si>
  <si>
    <t>[69] Zelníčková Markéta</t>
  </si>
  <si>
    <t>[70] Poslušná Markéta</t>
  </si>
  <si>
    <t>[57] Yordanová Vanesa</t>
  </si>
  <si>
    <t>[50] Juráková Antonie</t>
  </si>
  <si>
    <t>24.</t>
  </si>
  <si>
    <t>[210] Pimková Eliška</t>
  </si>
  <si>
    <t>25.</t>
  </si>
  <si>
    <t>[213] Horáková Thea</t>
  </si>
  <si>
    <t>TJ Přísnotice</t>
  </si>
  <si>
    <t>26.</t>
  </si>
  <si>
    <t>[48] Sargová Lucie</t>
  </si>
  <si>
    <t>27.</t>
  </si>
  <si>
    <t>[193] Kolářová Jůlie</t>
  </si>
  <si>
    <t>28.</t>
  </si>
  <si>
    <t>[76] Zimmerová Elena</t>
  </si>
  <si>
    <t>[53] Karásková Natálie</t>
  </si>
  <si>
    <t>[174] Navrátilová Sofie</t>
  </si>
  <si>
    <t>[---] Šmerdová Simona</t>
  </si>
  <si>
    <t>SK Speed Brno</t>
  </si>
  <si>
    <t>[59] Žilková Martina</t>
  </si>
  <si>
    <t>Přípravka chlapci</t>
  </si>
  <si>
    <t>[77] Smejkal Ondřej</t>
  </si>
  <si>
    <t>[78] Šedrla Radim</t>
  </si>
  <si>
    <t>[61] Kloupar Mikuláš</t>
  </si>
  <si>
    <t>[81] Rotter Vojtěch</t>
  </si>
  <si>
    <t>[62] Forejtník Ondřej</t>
  </si>
  <si>
    <t>[215] Rajnošek Jan</t>
  </si>
  <si>
    <t>[80] Haupt Dominik</t>
  </si>
  <si>
    <t>[64] Říha Matěj</t>
  </si>
  <si>
    <t>[79] Vojtek Václav</t>
  </si>
  <si>
    <t>[60] Sýkora Tibor</t>
  </si>
  <si>
    <t>[63] Jílek Matěj</t>
  </si>
  <si>
    <t>Mladší žákyně</t>
  </si>
  <si>
    <t>840 m</t>
  </si>
  <si>
    <t>[114] Suchánová Elena</t>
  </si>
  <si>
    <t>[218] Fröhlichová Alice</t>
  </si>
  <si>
    <t>[93] Jankechová Miroslava</t>
  </si>
  <si>
    <t>[95] Chmelková Stela</t>
  </si>
  <si>
    <t>[113] Skalníková Sára</t>
  </si>
  <si>
    <t>[94] Ferdusová Kateřina</t>
  </si>
  <si>
    <t>[109] Ondrašíková Lea</t>
  </si>
  <si>
    <t>[172] Dobešová Veronika</t>
  </si>
  <si>
    <t>AC Moravská Slavia Brno</t>
  </si>
  <si>
    <t>[198] Žandová Agáta</t>
  </si>
  <si>
    <t>[99] Šánová Simona</t>
  </si>
  <si>
    <t>[97] Pučálková Viktorie</t>
  </si>
  <si>
    <t>[116] Kolíšková Nela</t>
  </si>
  <si>
    <t>[91] Sargová Vendula</t>
  </si>
  <si>
    <t>[199] Pernicová Zuzana</t>
  </si>
  <si>
    <t>[115] Mašková Adéla</t>
  </si>
  <si>
    <t>[112] Siekliková Sofie</t>
  </si>
  <si>
    <t>[100] Urbánková Aneta</t>
  </si>
  <si>
    <t>[92] Urbánková Viktorie</t>
  </si>
  <si>
    <t>[111] Potůčková Zorka</t>
  </si>
  <si>
    <t>[96] Šebestíková Natálie</t>
  </si>
  <si>
    <t>DNF</t>
  </si>
  <si>
    <t>[98] Ševčíková Veronika</t>
  </si>
  <si>
    <t>[---] Svobodová Julie</t>
  </si>
  <si>
    <t>Mladší žáci</t>
  </si>
  <si>
    <t>[181] Okáč Jakub</t>
  </si>
  <si>
    <t>[102] Trenz Denis</t>
  </si>
  <si>
    <t>[87] Jankovec David</t>
  </si>
  <si>
    <t>[107] Jandásek Jan</t>
  </si>
  <si>
    <t>[83] Slavík Bohuslav</t>
  </si>
  <si>
    <t>[108] Vrána David</t>
  </si>
  <si>
    <t>[175] Hlavoň Antonín</t>
  </si>
  <si>
    <t>[106] Kos Samuel</t>
  </si>
  <si>
    <t>[84] Chvátal Šimon</t>
  </si>
  <si>
    <t>[103] Havlíček Jakub</t>
  </si>
  <si>
    <t>[90] Říha Mikuláš</t>
  </si>
  <si>
    <t>[86] Jirásek Kryštof</t>
  </si>
  <si>
    <t>[82] Pučálka Tobiáš</t>
  </si>
  <si>
    <t>[105] Puzrla Stanislav</t>
  </si>
  <si>
    <t>[89] Hájek Michal</t>
  </si>
  <si>
    <t>[88] Prošek Matěj</t>
  </si>
  <si>
    <t>[---] Jirásek Matyáš</t>
  </si>
  <si>
    <t>[---] Kavalec Matyáš</t>
  </si>
  <si>
    <t>[101] Mašek Jan</t>
  </si>
  <si>
    <t>Starší žákyně</t>
  </si>
  <si>
    <t>1680 m</t>
  </si>
  <si>
    <t>[128] Seďová Vendula</t>
  </si>
  <si>
    <t>[135] Furchová Denisa</t>
  </si>
  <si>
    <t>[129] Klobásová Bára</t>
  </si>
  <si>
    <t>[122] Řeháková Veronika</t>
  </si>
  <si>
    <t>[124] Sigmundová Lucie</t>
  </si>
  <si>
    <t>[131] Kratochvílová Natálie</t>
  </si>
  <si>
    <t>[123] Vodičková Eliška</t>
  </si>
  <si>
    <t>[134] Lanžhotská Nikola</t>
  </si>
  <si>
    <t>[130] Holíková Daniela</t>
  </si>
  <si>
    <t>[127] Kornutová Tamara</t>
  </si>
  <si>
    <t>[125] Fojtíková Anežka</t>
  </si>
  <si>
    <t>[---] Duchoňová Donáta</t>
  </si>
  <si>
    <t>[136] Nohelová Julie</t>
  </si>
  <si>
    <t>[176] Šlapanská Kristýna</t>
  </si>
  <si>
    <t>Starší žáci</t>
  </si>
  <si>
    <t>[119] Mokrý Leonard</t>
  </si>
  <si>
    <t>[117] Krpec Václav</t>
  </si>
  <si>
    <t>[120] Mihalisko Radek</t>
  </si>
  <si>
    <t>[118] Kubíček Lukáš</t>
  </si>
  <si>
    <t>[121] Dočkal Filip</t>
  </si>
  <si>
    <t>[133] Háze Jakub</t>
  </si>
  <si>
    <t>[197] Denk Mikuláš</t>
  </si>
  <si>
    <t>Vojkovice</t>
  </si>
  <si>
    <t>[---] Benáček Tadeáš</t>
  </si>
  <si>
    <t>[200] Kotyza Jan</t>
  </si>
  <si>
    <t xml:space="preserve">Sokol Bílovice nad Svitavou </t>
  </si>
  <si>
    <t>Dorostenky</t>
  </si>
  <si>
    <t>2620 m</t>
  </si>
  <si>
    <t>[137] Dolejšová Eliška</t>
  </si>
  <si>
    <t>[138] Hovorková Eliška</t>
  </si>
  <si>
    <t>[139] Štouračová Zuzana</t>
  </si>
  <si>
    <t>Dorostenci</t>
  </si>
  <si>
    <t>[194] Denk František</t>
  </si>
  <si>
    <t>[140] Farmačka Tomáš</t>
  </si>
  <si>
    <t>[234] Jež Štěpán</t>
  </si>
  <si>
    <t>Muži</t>
  </si>
  <si>
    <t>5240 m</t>
  </si>
  <si>
    <t>[233] Kalod Jiří</t>
  </si>
  <si>
    <t>[214] Rajnošek Matěj</t>
  </si>
  <si>
    <t>[236] Bejček Patrik</t>
  </si>
  <si>
    <t>Mizuno team</t>
  </si>
  <si>
    <t>[259] Hrnčíř Tomáš</t>
  </si>
  <si>
    <t>Řícmanice</t>
  </si>
  <si>
    <t>[251] Kovanda Petr</t>
  </si>
  <si>
    <t>[142] Šťavík David</t>
  </si>
  <si>
    <t>[168] Hudec Ondřej</t>
  </si>
  <si>
    <t>Alisy Sport Team</t>
  </si>
  <si>
    <t>[190] Kolář Petr</t>
  </si>
  <si>
    <t>[151] Šerák Martin</t>
  </si>
  <si>
    <t>[223] Kupčík Roman</t>
  </si>
  <si>
    <t>[256] Skalický Jakub</t>
  </si>
  <si>
    <t>Bílovice n. Svit.</t>
  </si>
  <si>
    <t>[242] Krysl Filip</t>
  </si>
  <si>
    <t>Ochoz u Brna</t>
  </si>
  <si>
    <t>[254] Boček Štěpán</t>
  </si>
  <si>
    <t>[247] Drábek Jan</t>
  </si>
  <si>
    <t>[141] Havlíček Dominik</t>
  </si>
  <si>
    <t>[257] Topinka Martin</t>
  </si>
  <si>
    <t>[155] Drozd David</t>
  </si>
  <si>
    <t>[253] Boček Martin</t>
  </si>
  <si>
    <t>[241] Kačín Miroslav</t>
  </si>
  <si>
    <t>[252] Seitl Filip</t>
  </si>
  <si>
    <t>Nevojice</t>
  </si>
  <si>
    <t>[258] Beneš Vladimír</t>
  </si>
  <si>
    <t>Hostěnice</t>
  </si>
  <si>
    <t>[228] Durna Filip</t>
  </si>
  <si>
    <t>AC Moravská Slavia</t>
  </si>
  <si>
    <t>[260] Chladil Igor</t>
  </si>
  <si>
    <t>[227] Durna Vojtěch</t>
  </si>
  <si>
    <t>[250] Šebela Michal</t>
  </si>
  <si>
    <t>[238] Havlíček Štěpán</t>
  </si>
  <si>
    <t>[243] Kozel Lukáš</t>
  </si>
  <si>
    <t>[255] Drlý Aleš</t>
  </si>
  <si>
    <t>29.</t>
  </si>
  <si>
    <t>[235] Tišnovský Michal</t>
  </si>
  <si>
    <t>30.</t>
  </si>
  <si>
    <t>[206] Ledvina Luděk</t>
  </si>
  <si>
    <t>31.</t>
  </si>
  <si>
    <t>[244] Prchal Miroslav</t>
  </si>
  <si>
    <t>32.</t>
  </si>
  <si>
    <t>[249] Žáček David</t>
  </si>
  <si>
    <t>[---] Pimek Pavel</t>
  </si>
  <si>
    <t>[---] Pruša Michal</t>
  </si>
  <si>
    <t>Kratochvilka</t>
  </si>
  <si>
    <t>Ženy</t>
  </si>
  <si>
    <t>[232] Kielarová Hana</t>
  </si>
  <si>
    <t>[246] Řičánková Iveta</t>
  </si>
  <si>
    <t>Velešovice</t>
  </si>
  <si>
    <t>[226] Divišová Emílie</t>
  </si>
  <si>
    <t>[240] Drncová Klára</t>
  </si>
  <si>
    <t>[225] Divišová Silvie</t>
  </si>
  <si>
    <t>AK Drnovice</t>
  </si>
  <si>
    <t>[163] Veselá Klára</t>
  </si>
  <si>
    <t>[171] Stehlíková Jana</t>
  </si>
  <si>
    <t>[219] Jelínková Eva</t>
  </si>
  <si>
    <t>[237] Nežádalová Valerie</t>
  </si>
  <si>
    <t>[160] Plšková Jana</t>
  </si>
  <si>
    <t>[248] Doňarová Helena</t>
  </si>
  <si>
    <t>Waldorf runners</t>
  </si>
  <si>
    <t>[239] Kizaková Šárka</t>
  </si>
  <si>
    <t>[245] Kropáčková Tereza</t>
  </si>
  <si>
    <t>Pomezí</t>
  </si>
  <si>
    <t>[230] Mastná Iva</t>
  </si>
  <si>
    <t>KODOKAI Brno</t>
  </si>
  <si>
    <t>[261] Vlčková Hana</t>
  </si>
  <si>
    <t>[173] Dobešová Lenka</t>
  </si>
  <si>
    <t>[229] Konopčíková Dana</t>
  </si>
  <si>
    <t>[---] Hégrová Ivona</t>
  </si>
  <si>
    <t>Valím Valím Hostěrádky</t>
  </si>
  <si>
    <t>[---] Panušová Jitka</t>
  </si>
  <si>
    <t>Startovalo</t>
  </si>
  <si>
    <t xml:space="preserve"> běžců/běžkyň.</t>
  </si>
  <si>
    <t>Nestartovalo</t>
  </si>
  <si>
    <t xml:space="preserve"> přihlášených běžců/běžkyň.</t>
  </si>
  <si>
    <t>Zajíc. liga</t>
  </si>
  <si>
    <r>
      <rPr>
        <b/>
        <sz val="10"/>
        <color rgb="FF000000"/>
        <rFont val="Arial"/>
        <family val="2"/>
      </rPr>
      <t xml:space="preserve">Slevové kódy na </t>
    </r>
    <r>
      <rPr>
        <b/>
        <u/>
        <sz val="10"/>
        <color theme="4" tint="-0.249977111117893"/>
        <rFont val="Arial"/>
        <family val="2"/>
      </rPr>
      <t>www.KROKSport.cz</t>
    </r>
    <r>
      <rPr>
        <sz val="10"/>
        <color rgb="FF000000"/>
        <rFont val="Arial"/>
        <family val="2"/>
        <charset val="1"/>
      </rPr>
      <t xml:space="preserve"> na bežecko-cyklistické </t>
    </r>
    <r>
      <rPr>
        <b/>
        <sz val="10"/>
        <color rgb="FF000000"/>
        <rFont val="Arial"/>
        <family val="2"/>
      </rPr>
      <t>kempy</t>
    </r>
    <r>
      <rPr>
        <sz val="10"/>
        <color rgb="FF000000"/>
        <rFont val="Arial"/>
        <family val="2"/>
        <charset val="1"/>
      </rPr>
      <t xml:space="preserve"> a </t>
    </r>
    <r>
      <rPr>
        <b/>
        <sz val="10"/>
        <color rgb="FF000000"/>
        <rFont val="Arial"/>
        <family val="2"/>
      </rPr>
      <t>běžecké vybavení</t>
    </r>
    <r>
      <rPr>
        <sz val="10"/>
        <color rgb="FF000000"/>
        <rFont val="Arial"/>
        <family val="2"/>
      </rPr>
      <t xml:space="preserve"> jen pro účastníky.</t>
    </r>
  </si>
  <si>
    <r>
      <rPr>
        <b/>
        <sz val="10"/>
        <color rgb="FF000000"/>
        <rFont val="Arial"/>
        <family val="2"/>
      </rPr>
      <t>Sleva 10 %</t>
    </r>
    <r>
      <rPr>
        <sz val="10"/>
        <color rgb="FF000000"/>
        <rFont val="Arial"/>
        <family val="2"/>
      </rPr>
      <t xml:space="preserve"> na e-shopu </t>
    </r>
    <r>
      <rPr>
        <b/>
        <u/>
        <sz val="10"/>
        <color theme="4" tint="-0.249977111117893"/>
        <rFont val="Arial"/>
        <family val="2"/>
      </rPr>
      <t>www.mybuddy.cz</t>
    </r>
    <r>
      <rPr>
        <sz val="10"/>
        <color rgb="FF000000"/>
        <rFont val="Arial"/>
        <family val="2"/>
      </rPr>
      <t xml:space="preserve"> pro účastníky Jarního běhu.</t>
    </r>
  </si>
  <si>
    <r>
      <rPr>
        <b/>
        <sz val="10"/>
        <color rgb="FF000000"/>
        <rFont val="Arial"/>
        <family val="2"/>
      </rPr>
      <t>Sleva 10 %</t>
    </r>
    <r>
      <rPr>
        <sz val="10"/>
        <color rgb="FF000000"/>
        <rFont val="Arial"/>
        <family val="2"/>
        <charset val="1"/>
      </rPr>
      <t xml:space="preserve"> na e-shopu </t>
    </r>
    <r>
      <rPr>
        <b/>
        <u/>
        <sz val="10"/>
        <color theme="4" tint="-0.249977111117893"/>
        <rFont val="Arial"/>
        <family val="2"/>
      </rPr>
      <t>www.sanasport.cz</t>
    </r>
    <r>
      <rPr>
        <sz val="10"/>
        <color rgb="FF000000"/>
        <rFont val="Arial"/>
        <family val="2"/>
        <charset val="1"/>
      </rPr>
      <t xml:space="preserve"> pro všechny účastníky Jarního běhu.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</si>
</sst>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\+m:ss"/>
  </numFmts>
  <fonts count="12" x14ac:knownFonts="1">
    <font>
      <sz val="11"/>
      <color rgb="FF000000"/>
      <name val="Arial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3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0"/>
      <color rgb="FF000000"/>
      <name val="Arial"/>
      <family val="2"/>
    </font>
    <font>
      <sz val="10"/>
      <name val="Arial"/>
      <family val="2"/>
      <charset val="1"/>
    </font>
    <font>
      <i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b/>
      <u/>
      <sz val="10"/>
      <color theme="4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0" borderId="0" xfId="0" applyFont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/>
    <xf numFmtId="0" fontId="5" fillId="0" borderId="2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5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7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6"/>
  <sheetViews>
    <sheetView tabSelected="1" zoomScaleNormal="100" workbookViewId="0"/>
  </sheetViews>
  <sheetFormatPr defaultColWidth="14.375" defaultRowHeight="14.25" x14ac:dyDescent="0.2"/>
  <cols>
    <col min="1" max="1" width="5.25" style="41" customWidth="1"/>
    <col min="2" max="2" width="26" style="1" customWidth="1"/>
    <col min="3" max="3" width="7.75" style="2" customWidth="1"/>
    <col min="4" max="4" width="27" style="1" customWidth="1"/>
    <col min="5" max="5" width="6" style="3" customWidth="1"/>
    <col min="6" max="6" width="6.5" style="4" customWidth="1"/>
    <col min="7" max="7" width="5.25" style="5" customWidth="1"/>
  </cols>
  <sheetData>
    <row r="1" spans="1:7" ht="16.5" x14ac:dyDescent="0.25">
      <c r="A1" s="40"/>
      <c r="B1" s="6" t="s">
        <v>0</v>
      </c>
      <c r="C1" s="7"/>
      <c r="D1" s="6"/>
      <c r="E1" s="8"/>
      <c r="F1" s="9" t="s">
        <v>1</v>
      </c>
      <c r="G1" s="10"/>
    </row>
    <row r="2" spans="1:7" ht="20.100000000000001" customHeight="1" x14ac:dyDescent="0.25">
      <c r="B2" s="11"/>
      <c r="C2" s="12" t="s">
        <v>2</v>
      </c>
      <c r="E2" s="1"/>
      <c r="F2" s="1"/>
      <c r="G2" s="13"/>
    </row>
    <row r="3" spans="1:7" ht="25.5" x14ac:dyDescent="0.2">
      <c r="A3" s="42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7" t="s">
        <v>8</v>
      </c>
      <c r="G3" s="18" t="s">
        <v>366</v>
      </c>
    </row>
    <row r="4" spans="1:7" s="19" customFormat="1" ht="15" customHeight="1" x14ac:dyDescent="0.2">
      <c r="A4" s="30" t="s">
        <v>9</v>
      </c>
      <c r="B4" s="30"/>
      <c r="C4" s="31"/>
      <c r="D4" s="30"/>
      <c r="E4" s="32"/>
      <c r="F4" s="33" t="s">
        <v>10</v>
      </c>
      <c r="G4" s="31"/>
    </row>
    <row r="5" spans="1:7" s="19" customFormat="1" ht="15" customHeight="1" x14ac:dyDescent="0.2">
      <c r="A5" s="25" t="s">
        <v>11</v>
      </c>
      <c r="B5" s="13" t="s">
        <v>12</v>
      </c>
      <c r="C5" s="5">
        <v>2019</v>
      </c>
      <c r="D5" s="13" t="s">
        <v>13</v>
      </c>
      <c r="E5" s="20">
        <v>3.4722222222222202E-4</v>
      </c>
      <c r="F5" s="4" t="s">
        <v>14</v>
      </c>
      <c r="G5" s="5"/>
    </row>
    <row r="6" spans="1:7" s="19" customFormat="1" ht="15" customHeight="1" x14ac:dyDescent="0.2">
      <c r="A6" s="25" t="s">
        <v>15</v>
      </c>
      <c r="B6" s="13" t="s">
        <v>16</v>
      </c>
      <c r="C6" s="5">
        <v>2019</v>
      </c>
      <c r="D6" s="13" t="s">
        <v>17</v>
      </c>
      <c r="E6" s="20">
        <v>3.5879629629629602E-4</v>
      </c>
      <c r="F6" s="4">
        <f t="shared" ref="F6:F18" si="0">E6-E$5</f>
        <v>1.1574074074074004E-5</v>
      </c>
      <c r="G6" s="5"/>
    </row>
    <row r="7" spans="1:7" s="19" customFormat="1" ht="15" customHeight="1" x14ac:dyDescent="0.2">
      <c r="A7" s="25" t="s">
        <v>18</v>
      </c>
      <c r="B7" s="13" t="s">
        <v>19</v>
      </c>
      <c r="C7" s="5">
        <v>2019</v>
      </c>
      <c r="D7" s="13" t="s">
        <v>13</v>
      </c>
      <c r="E7" s="20">
        <v>3.8194444444444398E-4</v>
      </c>
      <c r="F7" s="4">
        <f t="shared" si="0"/>
        <v>3.4722222222221958E-5</v>
      </c>
      <c r="G7" s="5"/>
    </row>
    <row r="8" spans="1:7" s="19" customFormat="1" ht="15" customHeight="1" x14ac:dyDescent="0.2">
      <c r="A8" s="25" t="s">
        <v>20</v>
      </c>
      <c r="B8" s="13" t="s">
        <v>21</v>
      </c>
      <c r="C8" s="5">
        <v>2019</v>
      </c>
      <c r="D8" s="13" t="s">
        <v>22</v>
      </c>
      <c r="E8" s="20">
        <v>3.9351851851851901E-4</v>
      </c>
      <c r="F8" s="4">
        <f t="shared" si="0"/>
        <v>4.6296296296296992E-5</v>
      </c>
      <c r="G8" s="5"/>
    </row>
    <row r="9" spans="1:7" s="19" customFormat="1" ht="15" customHeight="1" x14ac:dyDescent="0.2">
      <c r="A9" s="25" t="s">
        <v>23</v>
      </c>
      <c r="B9" s="13" t="s">
        <v>24</v>
      </c>
      <c r="C9" s="5">
        <v>2020</v>
      </c>
      <c r="D9" s="13" t="s">
        <v>25</v>
      </c>
      <c r="E9" s="20">
        <v>4.1666666666666702E-4</v>
      </c>
      <c r="F9" s="4">
        <f t="shared" si="0"/>
        <v>6.9444444444445E-5</v>
      </c>
      <c r="G9" s="5"/>
    </row>
    <row r="10" spans="1:7" s="19" customFormat="1" ht="15" customHeight="1" x14ac:dyDescent="0.2">
      <c r="A10" s="25" t="s">
        <v>26</v>
      </c>
      <c r="B10" s="13" t="s">
        <v>27</v>
      </c>
      <c r="C10" s="5">
        <v>2019</v>
      </c>
      <c r="D10" s="13" t="s">
        <v>28</v>
      </c>
      <c r="E10" s="20">
        <v>4.1666666666666702E-4</v>
      </c>
      <c r="F10" s="4">
        <f t="shared" si="0"/>
        <v>6.9444444444445E-5</v>
      </c>
      <c r="G10" s="5"/>
    </row>
    <row r="11" spans="1:7" s="19" customFormat="1" ht="15" customHeight="1" x14ac:dyDescent="0.2">
      <c r="A11" s="25" t="s">
        <v>29</v>
      </c>
      <c r="B11" s="13" t="s">
        <v>30</v>
      </c>
      <c r="C11" s="5">
        <v>2019</v>
      </c>
      <c r="D11" s="13" t="s">
        <v>31</v>
      </c>
      <c r="E11" s="20">
        <v>4.5138888888888898E-4</v>
      </c>
      <c r="F11" s="4">
        <f t="shared" si="0"/>
        <v>1.0416666666666696E-4</v>
      </c>
      <c r="G11" s="5"/>
    </row>
    <row r="12" spans="1:7" s="19" customFormat="1" ht="15" customHeight="1" x14ac:dyDescent="0.2">
      <c r="A12" s="25" t="s">
        <v>32</v>
      </c>
      <c r="B12" s="13" t="s">
        <v>33</v>
      </c>
      <c r="C12" s="5">
        <v>2020</v>
      </c>
      <c r="D12" s="13" t="s">
        <v>34</v>
      </c>
      <c r="E12" s="20">
        <v>4.9768518518518499E-4</v>
      </c>
      <c r="F12" s="4">
        <f t="shared" si="0"/>
        <v>1.5046296296296297E-4</v>
      </c>
      <c r="G12" s="5"/>
    </row>
    <row r="13" spans="1:7" s="19" customFormat="1" ht="15" customHeight="1" x14ac:dyDescent="0.2">
      <c r="A13" s="25" t="s">
        <v>35</v>
      </c>
      <c r="B13" s="13" t="s">
        <v>36</v>
      </c>
      <c r="C13" s="5">
        <v>2021</v>
      </c>
      <c r="D13" s="13" t="s">
        <v>28</v>
      </c>
      <c r="E13" s="20">
        <v>5.09259259259259E-4</v>
      </c>
      <c r="F13" s="4">
        <f t="shared" si="0"/>
        <v>1.6203703703703698E-4</v>
      </c>
      <c r="G13" s="5"/>
    </row>
    <row r="14" spans="1:7" s="19" customFormat="1" ht="15" customHeight="1" x14ac:dyDescent="0.2">
      <c r="A14" s="25" t="s">
        <v>37</v>
      </c>
      <c r="B14" s="13" t="s">
        <v>38</v>
      </c>
      <c r="C14" s="5">
        <v>2020</v>
      </c>
      <c r="D14" s="13" t="s">
        <v>17</v>
      </c>
      <c r="E14" s="20">
        <v>5.09259259259259E-4</v>
      </c>
      <c r="F14" s="4">
        <f t="shared" si="0"/>
        <v>1.6203703703703698E-4</v>
      </c>
      <c r="G14" s="5"/>
    </row>
    <row r="15" spans="1:7" s="19" customFormat="1" ht="15" customHeight="1" x14ac:dyDescent="0.2">
      <c r="A15" s="25" t="s">
        <v>39</v>
      </c>
      <c r="B15" s="13" t="s">
        <v>40</v>
      </c>
      <c r="C15" s="5">
        <v>2019</v>
      </c>
      <c r="D15" s="13" t="s">
        <v>28</v>
      </c>
      <c r="E15" s="20">
        <v>6.4814814814814802E-4</v>
      </c>
      <c r="F15" s="4">
        <f t="shared" si="0"/>
        <v>3.00925925925926E-4</v>
      </c>
      <c r="G15" s="5"/>
    </row>
    <row r="16" spans="1:7" s="19" customFormat="1" ht="15" customHeight="1" x14ac:dyDescent="0.2">
      <c r="A16" s="25" t="s">
        <v>41</v>
      </c>
      <c r="B16" s="13" t="s">
        <v>42</v>
      </c>
      <c r="C16" s="5">
        <v>2020</v>
      </c>
      <c r="D16" s="13" t="s">
        <v>34</v>
      </c>
      <c r="E16" s="20">
        <v>6.5972222222222203E-4</v>
      </c>
      <c r="F16" s="4">
        <f t="shared" si="0"/>
        <v>3.1250000000000001E-4</v>
      </c>
      <c r="G16" s="5"/>
    </row>
    <row r="17" spans="1:7" s="19" customFormat="1" ht="15" customHeight="1" x14ac:dyDescent="0.2">
      <c r="A17" s="25" t="s">
        <v>43</v>
      </c>
      <c r="B17" s="13" t="s">
        <v>44</v>
      </c>
      <c r="C17" s="5">
        <v>2019</v>
      </c>
      <c r="D17" s="13" t="s">
        <v>45</v>
      </c>
      <c r="E17" s="20">
        <v>1.3425925925925901E-3</v>
      </c>
      <c r="F17" s="4">
        <f t="shared" si="0"/>
        <v>9.9537037037036803E-4</v>
      </c>
      <c r="G17" s="5"/>
    </row>
    <row r="18" spans="1:7" s="19" customFormat="1" ht="15" customHeight="1" x14ac:dyDescent="0.2">
      <c r="A18" s="25" t="s">
        <v>46</v>
      </c>
      <c r="B18" s="13" t="s">
        <v>47</v>
      </c>
      <c r="C18" s="5">
        <v>2021</v>
      </c>
      <c r="D18" s="13" t="s">
        <v>34</v>
      </c>
      <c r="E18" s="20">
        <v>1.52777777777778E-3</v>
      </c>
      <c r="F18" s="4">
        <f t="shared" si="0"/>
        <v>1.180555555555558E-3</v>
      </c>
      <c r="G18" s="5"/>
    </row>
    <row r="19" spans="1:7" s="19" customFormat="1" ht="15" customHeight="1" x14ac:dyDescent="0.2">
      <c r="A19" s="25" t="s">
        <v>48</v>
      </c>
      <c r="B19" s="13" t="s">
        <v>49</v>
      </c>
      <c r="C19" s="5">
        <v>2019</v>
      </c>
      <c r="D19" s="13" t="s">
        <v>34</v>
      </c>
      <c r="E19" s="20"/>
      <c r="F19" s="4" t="s">
        <v>14</v>
      </c>
      <c r="G19" s="5"/>
    </row>
    <row r="20" spans="1:7" s="19" customFormat="1" ht="15" customHeight="1" x14ac:dyDescent="0.2">
      <c r="A20" s="25"/>
      <c r="B20" s="13"/>
      <c r="C20" s="5"/>
      <c r="D20" s="13"/>
      <c r="E20" s="20"/>
      <c r="F20" s="4"/>
      <c r="G20" s="5"/>
    </row>
    <row r="21" spans="1:7" s="19" customFormat="1" ht="15" customHeight="1" x14ac:dyDescent="0.2">
      <c r="A21" s="34" t="s">
        <v>50</v>
      </c>
      <c r="B21" s="34"/>
      <c r="C21" s="35"/>
      <c r="D21" s="34"/>
      <c r="E21" s="36"/>
      <c r="F21" s="37" t="s">
        <v>51</v>
      </c>
      <c r="G21" s="35"/>
    </row>
    <row r="22" spans="1:7" s="19" customFormat="1" ht="15" customHeight="1" x14ac:dyDescent="0.2">
      <c r="A22" s="25" t="s">
        <v>11</v>
      </c>
      <c r="B22" s="13" t="s">
        <v>52</v>
      </c>
      <c r="C22" s="5">
        <v>2018</v>
      </c>
      <c r="D22" s="13" t="s">
        <v>22</v>
      </c>
      <c r="E22" s="20">
        <v>1.27314814814815E-3</v>
      </c>
      <c r="F22" s="4" t="s">
        <v>14</v>
      </c>
      <c r="G22" s="5" t="s">
        <v>11</v>
      </c>
    </row>
    <row r="23" spans="1:7" s="19" customFormat="1" ht="15" customHeight="1" x14ac:dyDescent="0.2">
      <c r="A23" s="25" t="s">
        <v>15</v>
      </c>
      <c r="B23" s="13" t="s">
        <v>53</v>
      </c>
      <c r="C23" s="5">
        <v>2017</v>
      </c>
      <c r="D23" s="13" t="s">
        <v>54</v>
      </c>
      <c r="E23" s="20">
        <v>1.2847222222222201E-3</v>
      </c>
      <c r="F23" s="4">
        <f t="shared" ref="F23:F35" si="1">E23-E$22</f>
        <v>1.1574074074070101E-5</v>
      </c>
      <c r="G23" s="5" t="s">
        <v>15</v>
      </c>
    </row>
    <row r="24" spans="1:7" s="19" customFormat="1" ht="15" customHeight="1" x14ac:dyDescent="0.2">
      <c r="A24" s="25" t="s">
        <v>18</v>
      </c>
      <c r="B24" s="13" t="s">
        <v>55</v>
      </c>
      <c r="C24" s="5">
        <v>2018</v>
      </c>
      <c r="D24" s="13" t="s">
        <v>25</v>
      </c>
      <c r="E24" s="20">
        <v>1.37731481481481E-3</v>
      </c>
      <c r="F24" s="4">
        <f t="shared" si="1"/>
        <v>1.0416666666665996E-4</v>
      </c>
      <c r="G24" s="5"/>
    </row>
    <row r="25" spans="1:7" s="19" customFormat="1" ht="15" customHeight="1" x14ac:dyDescent="0.2">
      <c r="A25" s="25" t="s">
        <v>20</v>
      </c>
      <c r="B25" s="13" t="s">
        <v>56</v>
      </c>
      <c r="C25" s="5">
        <v>2017</v>
      </c>
      <c r="D25" s="13" t="s">
        <v>13</v>
      </c>
      <c r="E25" s="20">
        <v>1.37731481481481E-3</v>
      </c>
      <c r="F25" s="4">
        <f t="shared" si="1"/>
        <v>1.0416666666665996E-4</v>
      </c>
      <c r="G25" s="5" t="s">
        <v>18</v>
      </c>
    </row>
    <row r="26" spans="1:7" s="19" customFormat="1" ht="15" customHeight="1" x14ac:dyDescent="0.2">
      <c r="A26" s="25" t="s">
        <v>23</v>
      </c>
      <c r="B26" s="13" t="s">
        <v>57</v>
      </c>
      <c r="C26" s="5">
        <v>2018</v>
      </c>
      <c r="D26" s="13" t="s">
        <v>34</v>
      </c>
      <c r="E26" s="20">
        <v>1.44675925925926E-3</v>
      </c>
      <c r="F26" s="4">
        <f t="shared" si="1"/>
        <v>1.7361111111111006E-4</v>
      </c>
      <c r="G26" s="5"/>
    </row>
    <row r="27" spans="1:7" s="19" customFormat="1" ht="15" customHeight="1" x14ac:dyDescent="0.2">
      <c r="A27" s="25" t="s">
        <v>26</v>
      </c>
      <c r="B27" s="13" t="s">
        <v>58</v>
      </c>
      <c r="C27" s="5">
        <v>2017</v>
      </c>
      <c r="D27" s="13" t="s">
        <v>13</v>
      </c>
      <c r="E27" s="20">
        <v>1.44675925925926E-3</v>
      </c>
      <c r="F27" s="4">
        <f t="shared" si="1"/>
        <v>1.7361111111111006E-4</v>
      </c>
      <c r="G27" s="5" t="s">
        <v>20</v>
      </c>
    </row>
    <row r="28" spans="1:7" s="19" customFormat="1" ht="15" customHeight="1" x14ac:dyDescent="0.2">
      <c r="A28" s="25" t="s">
        <v>29</v>
      </c>
      <c r="B28" s="13" t="s">
        <v>59</v>
      </c>
      <c r="C28" s="5">
        <v>2017</v>
      </c>
      <c r="D28" s="13" t="s">
        <v>60</v>
      </c>
      <c r="E28" s="20">
        <v>1.44675925925926E-3</v>
      </c>
      <c r="F28" s="4">
        <f t="shared" si="1"/>
        <v>1.7361111111111006E-4</v>
      </c>
      <c r="G28" s="5"/>
    </row>
    <row r="29" spans="1:7" s="19" customFormat="1" ht="15" customHeight="1" x14ac:dyDescent="0.2">
      <c r="A29" s="25" t="s">
        <v>35</v>
      </c>
      <c r="B29" s="13" t="s">
        <v>61</v>
      </c>
      <c r="C29" s="5">
        <v>2018</v>
      </c>
      <c r="D29" s="13" t="s">
        <v>45</v>
      </c>
      <c r="E29" s="20">
        <v>1.4814814814814801E-3</v>
      </c>
      <c r="F29" s="4">
        <f t="shared" si="1"/>
        <v>2.0833333333333012E-4</v>
      </c>
      <c r="G29" s="5"/>
    </row>
    <row r="30" spans="1:7" s="19" customFormat="1" ht="15" customHeight="1" x14ac:dyDescent="0.2">
      <c r="A30" s="25" t="s">
        <v>32</v>
      </c>
      <c r="B30" s="13" t="s">
        <v>62</v>
      </c>
      <c r="C30" s="5">
        <v>2018</v>
      </c>
      <c r="D30" s="13" t="s">
        <v>63</v>
      </c>
      <c r="E30" s="20">
        <v>1.4814814814814801E-3</v>
      </c>
      <c r="F30" s="4">
        <f t="shared" si="1"/>
        <v>2.0833333333333012E-4</v>
      </c>
      <c r="G30" s="5" t="s">
        <v>23</v>
      </c>
    </row>
    <row r="31" spans="1:7" s="19" customFormat="1" ht="15" customHeight="1" x14ac:dyDescent="0.2">
      <c r="A31" s="25" t="s">
        <v>37</v>
      </c>
      <c r="B31" s="13" t="s">
        <v>64</v>
      </c>
      <c r="C31" s="5">
        <v>2018</v>
      </c>
      <c r="D31" s="13" t="s">
        <v>28</v>
      </c>
      <c r="E31" s="20">
        <v>1.6435185185185201E-3</v>
      </c>
      <c r="F31" s="4">
        <f t="shared" si="1"/>
        <v>3.7037037037037008E-4</v>
      </c>
      <c r="G31" s="5"/>
    </row>
    <row r="32" spans="1:7" s="19" customFormat="1" ht="15" customHeight="1" x14ac:dyDescent="0.2">
      <c r="A32" s="25" t="s">
        <v>39</v>
      </c>
      <c r="B32" s="13" t="s">
        <v>65</v>
      </c>
      <c r="C32" s="5">
        <v>2018</v>
      </c>
      <c r="D32" s="13" t="s">
        <v>66</v>
      </c>
      <c r="E32" s="20">
        <v>1.7592592592592601E-3</v>
      </c>
      <c r="F32" s="4">
        <f t="shared" si="1"/>
        <v>4.8611111111111012E-4</v>
      </c>
      <c r="G32" s="5"/>
    </row>
    <row r="33" spans="1:7" s="19" customFormat="1" ht="15" customHeight="1" x14ac:dyDescent="0.2">
      <c r="A33" s="25" t="s">
        <v>41</v>
      </c>
      <c r="B33" s="13" t="s">
        <v>67</v>
      </c>
      <c r="C33" s="5">
        <v>2018</v>
      </c>
      <c r="D33" s="13" t="s">
        <v>17</v>
      </c>
      <c r="E33" s="20">
        <v>1.7592592592592601E-3</v>
      </c>
      <c r="F33" s="4">
        <f t="shared" si="1"/>
        <v>4.8611111111111012E-4</v>
      </c>
      <c r="G33" s="5" t="s">
        <v>26</v>
      </c>
    </row>
    <row r="34" spans="1:7" s="19" customFormat="1" ht="15" customHeight="1" x14ac:dyDescent="0.2">
      <c r="A34" s="25" t="s">
        <v>43</v>
      </c>
      <c r="B34" s="13" t="s">
        <v>68</v>
      </c>
      <c r="C34" s="5">
        <v>2018</v>
      </c>
      <c r="D34" s="13"/>
      <c r="E34" s="20">
        <v>1.9791666666666699E-3</v>
      </c>
      <c r="F34" s="4">
        <f t="shared" si="1"/>
        <v>7.0601851851851988E-4</v>
      </c>
      <c r="G34" s="5"/>
    </row>
    <row r="35" spans="1:7" s="19" customFormat="1" ht="15" customHeight="1" x14ac:dyDescent="0.2">
      <c r="A35" s="25" t="s">
        <v>46</v>
      </c>
      <c r="B35" s="13" t="s">
        <v>69</v>
      </c>
      <c r="C35" s="5">
        <v>2018</v>
      </c>
      <c r="D35" s="13" t="s">
        <v>22</v>
      </c>
      <c r="E35" s="20">
        <v>2.2222222222222201E-3</v>
      </c>
      <c r="F35" s="4">
        <f t="shared" si="1"/>
        <v>9.4907407407407007E-4</v>
      </c>
      <c r="G35" s="5" t="s">
        <v>29</v>
      </c>
    </row>
    <row r="36" spans="1:7" s="19" customFormat="1" ht="15" customHeight="1" x14ac:dyDescent="0.2">
      <c r="A36" s="25" t="s">
        <v>48</v>
      </c>
      <c r="B36" s="13" t="s">
        <v>70</v>
      </c>
      <c r="C36" s="5">
        <v>2018</v>
      </c>
      <c r="D36" s="13" t="s">
        <v>45</v>
      </c>
      <c r="E36" s="20"/>
      <c r="F36" s="4" t="s">
        <v>14</v>
      </c>
      <c r="G36" s="5"/>
    </row>
    <row r="37" spans="1:7" s="19" customFormat="1" ht="15" customHeight="1" x14ac:dyDescent="0.2">
      <c r="A37" s="25" t="s">
        <v>48</v>
      </c>
      <c r="B37" s="13" t="s">
        <v>71</v>
      </c>
      <c r="C37" s="5">
        <v>2017</v>
      </c>
      <c r="D37" s="13" t="s">
        <v>72</v>
      </c>
      <c r="E37" s="20"/>
      <c r="F37" s="4" t="s">
        <v>14</v>
      </c>
      <c r="G37" s="5"/>
    </row>
    <row r="38" spans="1:7" s="19" customFormat="1" ht="15" customHeight="1" x14ac:dyDescent="0.2">
      <c r="A38" s="25"/>
      <c r="B38" s="13"/>
      <c r="C38" s="5"/>
      <c r="D38" s="13"/>
      <c r="E38" s="20"/>
      <c r="F38" s="4"/>
      <c r="G38" s="5"/>
    </row>
    <row r="39" spans="1:7" s="19" customFormat="1" ht="15" customHeight="1" x14ac:dyDescent="0.2">
      <c r="A39" s="34" t="s">
        <v>73</v>
      </c>
      <c r="B39" s="34"/>
      <c r="C39" s="35"/>
      <c r="D39" s="34"/>
      <c r="E39" s="36"/>
      <c r="F39" s="37" t="s">
        <v>51</v>
      </c>
      <c r="G39" s="35"/>
    </row>
    <row r="40" spans="1:7" s="19" customFormat="1" ht="15" customHeight="1" x14ac:dyDescent="0.2">
      <c r="A40" s="25" t="s">
        <v>11</v>
      </c>
      <c r="B40" s="13" t="s">
        <v>74</v>
      </c>
      <c r="C40" s="5">
        <v>2017</v>
      </c>
      <c r="D40" s="13" t="s">
        <v>63</v>
      </c>
      <c r="E40" s="20">
        <v>1.2615740740740699E-3</v>
      </c>
      <c r="F40" s="4" t="s">
        <v>14</v>
      </c>
      <c r="G40" s="5" t="s">
        <v>11</v>
      </c>
    </row>
    <row r="41" spans="1:7" s="19" customFormat="1" ht="15" customHeight="1" x14ac:dyDescent="0.2">
      <c r="A41" s="25" t="s">
        <v>15</v>
      </c>
      <c r="B41" s="13" t="s">
        <v>75</v>
      </c>
      <c r="C41" s="5">
        <v>2018</v>
      </c>
      <c r="D41" s="13" t="s">
        <v>34</v>
      </c>
      <c r="E41" s="20">
        <v>1.3194444444444399E-3</v>
      </c>
      <c r="F41" s="4">
        <f t="shared" ref="F41:F49" si="2">E41-E$40</f>
        <v>5.787037037037002E-5</v>
      </c>
      <c r="G41" s="5"/>
    </row>
    <row r="42" spans="1:7" s="19" customFormat="1" ht="15" customHeight="1" x14ac:dyDescent="0.2">
      <c r="A42" s="25" t="s">
        <v>18</v>
      </c>
      <c r="B42" s="13" t="s">
        <v>76</v>
      </c>
      <c r="C42" s="5">
        <v>2017</v>
      </c>
      <c r="D42" s="13" t="s">
        <v>77</v>
      </c>
      <c r="E42" s="20">
        <v>1.33101851851852E-3</v>
      </c>
      <c r="F42" s="4">
        <f t="shared" si="2"/>
        <v>6.9444444444450096E-5</v>
      </c>
      <c r="G42" s="5"/>
    </row>
    <row r="43" spans="1:7" s="19" customFormat="1" ht="15" customHeight="1" x14ac:dyDescent="0.2">
      <c r="A43" s="25" t="s">
        <v>20</v>
      </c>
      <c r="B43" s="13" t="s">
        <v>78</v>
      </c>
      <c r="C43" s="5">
        <v>2017</v>
      </c>
      <c r="D43" s="13" t="s">
        <v>22</v>
      </c>
      <c r="E43" s="20">
        <v>1.33101851851852E-3</v>
      </c>
      <c r="F43" s="4">
        <f t="shared" si="2"/>
        <v>6.9444444444450096E-5</v>
      </c>
      <c r="G43" s="5" t="s">
        <v>15</v>
      </c>
    </row>
    <row r="44" spans="1:7" s="19" customFormat="1" ht="15" customHeight="1" x14ac:dyDescent="0.2">
      <c r="A44" s="25" t="s">
        <v>23</v>
      </c>
      <c r="B44" s="13" t="s">
        <v>79</v>
      </c>
      <c r="C44" s="5">
        <v>2018</v>
      </c>
      <c r="D44" s="13" t="s">
        <v>54</v>
      </c>
      <c r="E44" s="20">
        <v>1.35416666666667E-3</v>
      </c>
      <c r="F44" s="4">
        <f t="shared" si="2"/>
        <v>9.2592592592600055E-5</v>
      </c>
      <c r="G44" s="5" t="s">
        <v>18</v>
      </c>
    </row>
    <row r="45" spans="1:7" s="19" customFormat="1" ht="15" customHeight="1" x14ac:dyDescent="0.2">
      <c r="A45" s="25" t="s">
        <v>26</v>
      </c>
      <c r="B45" s="13" t="s">
        <v>80</v>
      </c>
      <c r="C45" s="5">
        <v>2018</v>
      </c>
      <c r="D45" s="13" t="s">
        <v>22</v>
      </c>
      <c r="E45" s="20">
        <v>1.5162037037037E-3</v>
      </c>
      <c r="F45" s="4">
        <f t="shared" si="2"/>
        <v>2.5462962962963004E-4</v>
      </c>
      <c r="G45" s="5" t="s">
        <v>20</v>
      </c>
    </row>
    <row r="46" spans="1:7" s="19" customFormat="1" ht="15" customHeight="1" x14ac:dyDescent="0.2">
      <c r="A46" s="25" t="s">
        <v>29</v>
      </c>
      <c r="B46" s="13" t="s">
        <v>81</v>
      </c>
      <c r="C46" s="5">
        <v>2018</v>
      </c>
      <c r="D46" s="13" t="s">
        <v>17</v>
      </c>
      <c r="E46" s="20">
        <v>1.57407407407407E-3</v>
      </c>
      <c r="F46" s="4">
        <f t="shared" si="2"/>
        <v>3.1250000000000006E-4</v>
      </c>
      <c r="G46" s="5" t="s">
        <v>23</v>
      </c>
    </row>
    <row r="47" spans="1:7" s="19" customFormat="1" ht="15" customHeight="1" x14ac:dyDescent="0.2">
      <c r="A47" s="25" t="s">
        <v>32</v>
      </c>
      <c r="B47" s="13" t="s">
        <v>82</v>
      </c>
      <c r="C47" s="5">
        <v>2017</v>
      </c>
      <c r="D47" s="13" t="s">
        <v>72</v>
      </c>
      <c r="E47" s="20">
        <v>1.65509259259259E-3</v>
      </c>
      <c r="F47" s="4">
        <f t="shared" si="2"/>
        <v>3.9351851851852004E-4</v>
      </c>
      <c r="G47" s="5"/>
    </row>
    <row r="48" spans="1:7" s="19" customFormat="1" ht="15" customHeight="1" x14ac:dyDescent="0.2">
      <c r="A48" s="25" t="s">
        <v>35</v>
      </c>
      <c r="B48" s="13" t="s">
        <v>83</v>
      </c>
      <c r="C48" s="5">
        <v>2018</v>
      </c>
      <c r="D48" s="13" t="s">
        <v>13</v>
      </c>
      <c r="E48" s="20">
        <v>1.72453703703704E-3</v>
      </c>
      <c r="F48" s="4">
        <f t="shared" si="2"/>
        <v>4.6296296296297014E-4</v>
      </c>
      <c r="G48" s="5" t="s">
        <v>26</v>
      </c>
    </row>
    <row r="49" spans="1:7" s="19" customFormat="1" ht="15" customHeight="1" x14ac:dyDescent="0.2">
      <c r="A49" s="25" t="s">
        <v>37</v>
      </c>
      <c r="B49" s="13" t="s">
        <v>84</v>
      </c>
      <c r="C49" s="5">
        <v>2018</v>
      </c>
      <c r="D49" s="13" t="s">
        <v>63</v>
      </c>
      <c r="E49" s="20">
        <v>1.9791666666666699E-3</v>
      </c>
      <c r="F49" s="4">
        <f t="shared" si="2"/>
        <v>7.1759259259259996E-4</v>
      </c>
      <c r="G49" s="5" t="s">
        <v>29</v>
      </c>
    </row>
    <row r="50" spans="1:7" s="19" customFormat="1" ht="15" customHeight="1" x14ac:dyDescent="0.2">
      <c r="A50" s="25"/>
      <c r="B50" s="13"/>
      <c r="C50" s="5"/>
      <c r="D50" s="13"/>
      <c r="E50" s="20"/>
      <c r="F50" s="4"/>
      <c r="G50" s="5"/>
    </row>
    <row r="51" spans="1:7" s="19" customFormat="1" ht="15" customHeight="1" x14ac:dyDescent="0.2">
      <c r="A51" s="34" t="s">
        <v>85</v>
      </c>
      <c r="B51" s="34"/>
      <c r="C51" s="35"/>
      <c r="D51" s="34"/>
      <c r="E51" s="36"/>
      <c r="F51" s="37" t="s">
        <v>86</v>
      </c>
      <c r="G51" s="35"/>
    </row>
    <row r="52" spans="1:7" s="19" customFormat="1" ht="15" customHeight="1" x14ac:dyDescent="0.2">
      <c r="A52" s="25" t="s">
        <v>11</v>
      </c>
      <c r="B52" s="13" t="s">
        <v>87</v>
      </c>
      <c r="C52" s="5">
        <v>2015</v>
      </c>
      <c r="D52" s="13" t="s">
        <v>13</v>
      </c>
      <c r="E52" s="20">
        <v>1.63194444444444E-3</v>
      </c>
      <c r="F52" s="4" t="s">
        <v>14</v>
      </c>
      <c r="G52" s="5" t="s">
        <v>11</v>
      </c>
    </row>
    <row r="53" spans="1:7" s="19" customFormat="1" ht="15" customHeight="1" x14ac:dyDescent="0.2">
      <c r="A53" s="25" t="s">
        <v>15</v>
      </c>
      <c r="B53" s="13" t="s">
        <v>88</v>
      </c>
      <c r="C53" s="5">
        <v>2015</v>
      </c>
      <c r="D53" s="13" t="s">
        <v>54</v>
      </c>
      <c r="E53" s="20">
        <v>1.80555555555556E-3</v>
      </c>
      <c r="F53" s="4">
        <f t="shared" ref="F53:F70" si="3">E53-E$52</f>
        <v>1.7361111111112004E-4</v>
      </c>
      <c r="G53" s="5" t="s">
        <v>15</v>
      </c>
    </row>
    <row r="54" spans="1:7" s="19" customFormat="1" ht="15" customHeight="1" x14ac:dyDescent="0.2">
      <c r="A54" s="25" t="s">
        <v>18</v>
      </c>
      <c r="B54" s="13" t="s">
        <v>89</v>
      </c>
      <c r="C54" s="5">
        <v>2015</v>
      </c>
      <c r="D54" s="13" t="s">
        <v>90</v>
      </c>
      <c r="E54" s="20">
        <v>1.9444444444444401E-3</v>
      </c>
      <c r="F54" s="4">
        <f t="shared" si="3"/>
        <v>3.1250000000000006E-4</v>
      </c>
      <c r="G54" s="5" t="s">
        <v>18</v>
      </c>
    </row>
    <row r="55" spans="1:7" s="19" customFormat="1" ht="15" customHeight="1" x14ac:dyDescent="0.2">
      <c r="A55" s="25" t="s">
        <v>20</v>
      </c>
      <c r="B55" s="13" t="s">
        <v>91</v>
      </c>
      <c r="C55" s="5">
        <v>2015</v>
      </c>
      <c r="D55" s="13" t="s">
        <v>22</v>
      </c>
      <c r="E55" s="20">
        <v>1.99074074074074E-3</v>
      </c>
      <c r="F55" s="4">
        <f t="shared" si="3"/>
        <v>3.5879629629629998E-4</v>
      </c>
      <c r="G55" s="5" t="s">
        <v>20</v>
      </c>
    </row>
    <row r="56" spans="1:7" s="19" customFormat="1" ht="15" customHeight="1" x14ac:dyDescent="0.2">
      <c r="A56" s="25" t="s">
        <v>23</v>
      </c>
      <c r="B56" s="13" t="s">
        <v>92</v>
      </c>
      <c r="C56" s="5">
        <v>2016</v>
      </c>
      <c r="D56" s="13" t="s">
        <v>17</v>
      </c>
      <c r="E56" s="20">
        <v>2.00231481481482E-3</v>
      </c>
      <c r="F56" s="4">
        <f t="shared" si="3"/>
        <v>3.7037037037038006E-4</v>
      </c>
      <c r="G56" s="5" t="s">
        <v>23</v>
      </c>
    </row>
    <row r="57" spans="1:7" s="19" customFormat="1" ht="15" customHeight="1" x14ac:dyDescent="0.2">
      <c r="A57" s="25" t="s">
        <v>26</v>
      </c>
      <c r="B57" s="13" t="s">
        <v>93</v>
      </c>
      <c r="C57" s="5">
        <v>2015</v>
      </c>
      <c r="D57" s="13" t="s">
        <v>54</v>
      </c>
      <c r="E57" s="20">
        <v>2.0370370370370399E-3</v>
      </c>
      <c r="F57" s="4">
        <f t="shared" si="3"/>
        <v>4.050925925925999E-4</v>
      </c>
      <c r="G57" s="5" t="s">
        <v>26</v>
      </c>
    </row>
    <row r="58" spans="1:7" s="19" customFormat="1" ht="15" customHeight="1" x14ac:dyDescent="0.2">
      <c r="A58" s="25" t="s">
        <v>29</v>
      </c>
      <c r="B58" s="13" t="s">
        <v>94</v>
      </c>
      <c r="C58" s="5">
        <v>2016</v>
      </c>
      <c r="D58" s="13" t="s">
        <v>22</v>
      </c>
      <c r="E58" s="20">
        <v>2.0370370370370399E-3</v>
      </c>
      <c r="F58" s="4">
        <f t="shared" si="3"/>
        <v>4.050925925925999E-4</v>
      </c>
      <c r="G58" s="5" t="s">
        <v>29</v>
      </c>
    </row>
    <row r="59" spans="1:7" s="19" customFormat="1" ht="15" customHeight="1" x14ac:dyDescent="0.2">
      <c r="A59" s="25" t="s">
        <v>32</v>
      </c>
      <c r="B59" s="13" t="s">
        <v>95</v>
      </c>
      <c r="C59" s="5">
        <v>2016</v>
      </c>
      <c r="D59" s="13" t="s">
        <v>63</v>
      </c>
      <c r="E59" s="20">
        <v>2.0370370370370399E-3</v>
      </c>
      <c r="F59" s="4">
        <f t="shared" si="3"/>
        <v>4.050925925925999E-4</v>
      </c>
      <c r="G59" s="5" t="s">
        <v>32</v>
      </c>
    </row>
    <row r="60" spans="1:7" s="19" customFormat="1" ht="15" customHeight="1" x14ac:dyDescent="0.2">
      <c r="A60" s="25" t="s">
        <v>35</v>
      </c>
      <c r="B60" s="13" t="s">
        <v>96</v>
      </c>
      <c r="C60" s="5">
        <v>2016</v>
      </c>
      <c r="D60" s="13" t="s">
        <v>63</v>
      </c>
      <c r="E60" s="20">
        <v>2.04861111111111E-3</v>
      </c>
      <c r="F60" s="4">
        <f t="shared" si="3"/>
        <v>4.1666666666667E-4</v>
      </c>
      <c r="G60" s="5" t="s">
        <v>35</v>
      </c>
    </row>
    <row r="61" spans="1:7" s="19" customFormat="1" ht="15" customHeight="1" x14ac:dyDescent="0.2">
      <c r="A61" s="25" t="s">
        <v>37</v>
      </c>
      <c r="B61" s="13" t="s">
        <v>97</v>
      </c>
      <c r="C61" s="5">
        <v>2016</v>
      </c>
      <c r="D61" s="13" t="s">
        <v>90</v>
      </c>
      <c r="E61" s="20">
        <v>2.1180555555555601E-3</v>
      </c>
      <c r="F61" s="4">
        <f t="shared" si="3"/>
        <v>4.861111111111201E-4</v>
      </c>
      <c r="G61" s="5" t="s">
        <v>37</v>
      </c>
    </row>
    <row r="62" spans="1:7" s="19" customFormat="1" ht="15" customHeight="1" x14ac:dyDescent="0.2">
      <c r="A62" s="25" t="s">
        <v>39</v>
      </c>
      <c r="B62" s="13" t="s">
        <v>98</v>
      </c>
      <c r="C62" s="5">
        <v>2016</v>
      </c>
      <c r="D62" s="13" t="s">
        <v>31</v>
      </c>
      <c r="E62" s="20">
        <v>2.16435185185185E-3</v>
      </c>
      <c r="F62" s="4">
        <f t="shared" si="3"/>
        <v>5.3240740740741004E-4</v>
      </c>
      <c r="G62" s="5"/>
    </row>
    <row r="63" spans="1:7" s="19" customFormat="1" ht="15" customHeight="1" x14ac:dyDescent="0.2">
      <c r="A63" s="25" t="s">
        <v>41</v>
      </c>
      <c r="B63" s="13" t="s">
        <v>99</v>
      </c>
      <c r="C63" s="5">
        <v>2016</v>
      </c>
      <c r="D63" s="13" t="s">
        <v>100</v>
      </c>
      <c r="E63" s="20">
        <v>2.1875000000000002E-3</v>
      </c>
      <c r="F63" s="4">
        <f t="shared" si="3"/>
        <v>5.5555555555556022E-4</v>
      </c>
      <c r="G63" s="5"/>
    </row>
    <row r="64" spans="1:7" s="19" customFormat="1" ht="15" customHeight="1" x14ac:dyDescent="0.2">
      <c r="A64" s="25" t="s">
        <v>43</v>
      </c>
      <c r="B64" s="13" t="s">
        <v>101</v>
      </c>
      <c r="C64" s="5">
        <v>2016</v>
      </c>
      <c r="D64" s="13" t="s">
        <v>22</v>
      </c>
      <c r="E64" s="20">
        <v>2.2222222222222201E-3</v>
      </c>
      <c r="F64" s="4">
        <f t="shared" si="3"/>
        <v>5.9027777777778006E-4</v>
      </c>
      <c r="G64" s="5" t="s">
        <v>37</v>
      </c>
    </row>
    <row r="65" spans="1:7" s="19" customFormat="1" ht="15" customHeight="1" x14ac:dyDescent="0.2">
      <c r="A65" s="25" t="s">
        <v>46</v>
      </c>
      <c r="B65" s="13" t="s">
        <v>102</v>
      </c>
      <c r="C65" s="5">
        <v>2016</v>
      </c>
      <c r="D65" s="13" t="s">
        <v>63</v>
      </c>
      <c r="E65" s="20">
        <v>2.2337962962963001E-3</v>
      </c>
      <c r="F65" s="4">
        <f t="shared" si="3"/>
        <v>6.0185185185186014E-4</v>
      </c>
      <c r="G65" s="5" t="s">
        <v>39</v>
      </c>
    </row>
    <row r="66" spans="1:7" s="19" customFormat="1" ht="15" customHeight="1" x14ac:dyDescent="0.2">
      <c r="A66" s="25" t="s">
        <v>103</v>
      </c>
      <c r="B66" s="13" t="s">
        <v>104</v>
      </c>
      <c r="C66" s="5">
        <v>2016</v>
      </c>
      <c r="D66" s="13" t="s">
        <v>90</v>
      </c>
      <c r="E66" s="20">
        <v>2.26851851851852E-3</v>
      </c>
      <c r="F66" s="4">
        <f t="shared" si="3"/>
        <v>6.3657407407407998E-4</v>
      </c>
      <c r="G66" s="5" t="s">
        <v>41</v>
      </c>
    </row>
    <row r="67" spans="1:7" s="19" customFormat="1" ht="15" customHeight="1" x14ac:dyDescent="0.2">
      <c r="A67" s="25" t="s">
        <v>105</v>
      </c>
      <c r="B67" s="13" t="s">
        <v>106</v>
      </c>
      <c r="C67" s="5">
        <v>2015</v>
      </c>
      <c r="D67" s="13" t="s">
        <v>63</v>
      </c>
      <c r="E67" s="20">
        <v>2.38425925925926E-3</v>
      </c>
      <c r="F67" s="4">
        <f t="shared" si="3"/>
        <v>7.5231481481482002E-4</v>
      </c>
      <c r="G67" s="5" t="s">
        <v>43</v>
      </c>
    </row>
    <row r="68" spans="1:7" s="19" customFormat="1" ht="15" customHeight="1" x14ac:dyDescent="0.2">
      <c r="A68" s="25" t="s">
        <v>107</v>
      </c>
      <c r="B68" s="13" t="s">
        <v>108</v>
      </c>
      <c r="C68" s="5">
        <v>2016</v>
      </c>
      <c r="D68" s="13" t="s">
        <v>54</v>
      </c>
      <c r="E68" s="20">
        <v>2.5347222222222199E-3</v>
      </c>
      <c r="F68" s="4">
        <f t="shared" si="3"/>
        <v>9.027777777777799E-4</v>
      </c>
      <c r="G68" s="5" t="s">
        <v>46</v>
      </c>
    </row>
    <row r="69" spans="1:7" s="19" customFormat="1" ht="15" customHeight="1" x14ac:dyDescent="0.2">
      <c r="A69" s="25" t="s">
        <v>109</v>
      </c>
      <c r="B69" s="13" t="s">
        <v>110</v>
      </c>
      <c r="C69" s="5">
        <v>2015</v>
      </c>
      <c r="D69" s="13" t="s">
        <v>34</v>
      </c>
      <c r="E69" s="20">
        <v>2.70833333333333E-3</v>
      </c>
      <c r="F69" s="4">
        <f t="shared" si="3"/>
        <v>1.07638888888889E-3</v>
      </c>
      <c r="G69" s="5"/>
    </row>
    <row r="70" spans="1:7" s="19" customFormat="1" ht="15" customHeight="1" x14ac:dyDescent="0.2">
      <c r="A70" s="25" t="s">
        <v>111</v>
      </c>
      <c r="B70" s="13" t="s">
        <v>112</v>
      </c>
      <c r="C70" s="5">
        <v>2015</v>
      </c>
      <c r="D70" s="13" t="s">
        <v>54</v>
      </c>
      <c r="E70" s="20">
        <v>2.9745370370370399E-3</v>
      </c>
      <c r="F70" s="4">
        <f t="shared" si="3"/>
        <v>1.3425925925925999E-3</v>
      </c>
      <c r="G70" s="5" t="s">
        <v>103</v>
      </c>
    </row>
    <row r="71" spans="1:7" s="19" customFormat="1" ht="15" customHeight="1" x14ac:dyDescent="0.2">
      <c r="A71" s="25" t="s">
        <v>48</v>
      </c>
      <c r="B71" s="13" t="s">
        <v>113</v>
      </c>
      <c r="C71" s="5">
        <v>2016</v>
      </c>
      <c r="D71" s="13" t="s">
        <v>22</v>
      </c>
      <c r="E71" s="20"/>
      <c r="F71" s="4" t="s">
        <v>14</v>
      </c>
      <c r="G71" s="5" t="s">
        <v>114</v>
      </c>
    </row>
    <row r="72" spans="1:7" s="19" customFormat="1" ht="15" customHeight="1" x14ac:dyDescent="0.2">
      <c r="A72" s="25" t="s">
        <v>48</v>
      </c>
      <c r="B72" s="13" t="s">
        <v>115</v>
      </c>
      <c r="C72" s="5">
        <v>2016</v>
      </c>
      <c r="D72" s="13" t="s">
        <v>54</v>
      </c>
      <c r="E72" s="20"/>
      <c r="F72" s="4" t="s">
        <v>14</v>
      </c>
      <c r="G72" s="5" t="s">
        <v>114</v>
      </c>
    </row>
    <row r="73" spans="1:7" s="19" customFormat="1" ht="15" customHeight="1" x14ac:dyDescent="0.2">
      <c r="A73" s="25" t="s">
        <v>48</v>
      </c>
      <c r="B73" s="13" t="s">
        <v>116</v>
      </c>
      <c r="C73" s="5">
        <v>2016</v>
      </c>
      <c r="D73" s="13" t="s">
        <v>117</v>
      </c>
      <c r="E73" s="20"/>
      <c r="F73" s="4" t="s">
        <v>14</v>
      </c>
      <c r="G73" s="5"/>
    </row>
    <row r="74" spans="1:7" s="19" customFormat="1" ht="15" customHeight="1" x14ac:dyDescent="0.2">
      <c r="A74" s="25"/>
      <c r="B74" s="13"/>
      <c r="C74" s="5"/>
      <c r="D74" s="13"/>
      <c r="E74" s="20"/>
      <c r="F74" s="4"/>
      <c r="G74" s="5"/>
    </row>
    <row r="75" spans="1:7" s="19" customFormat="1" ht="15" customHeight="1" x14ac:dyDescent="0.2">
      <c r="A75" s="34" t="s">
        <v>118</v>
      </c>
      <c r="B75" s="34"/>
      <c r="C75" s="35"/>
      <c r="D75" s="34"/>
      <c r="E75" s="36"/>
      <c r="F75" s="37" t="s">
        <v>86</v>
      </c>
      <c r="G75" s="35"/>
    </row>
    <row r="76" spans="1:7" s="19" customFormat="1" ht="15" customHeight="1" x14ac:dyDescent="0.2">
      <c r="A76" s="25" t="s">
        <v>11</v>
      </c>
      <c r="B76" s="13" t="s">
        <v>119</v>
      </c>
      <c r="C76" s="5">
        <v>2016</v>
      </c>
      <c r="D76" s="13" t="s">
        <v>120</v>
      </c>
      <c r="E76" s="20">
        <v>1.7361111111111099E-3</v>
      </c>
      <c r="F76" s="4" t="s">
        <v>14</v>
      </c>
      <c r="G76" s="5"/>
    </row>
    <row r="77" spans="1:7" s="19" customFormat="1" ht="15" customHeight="1" x14ac:dyDescent="0.2">
      <c r="A77" s="25" t="s">
        <v>15</v>
      </c>
      <c r="B77" s="13" t="s">
        <v>121</v>
      </c>
      <c r="C77" s="5">
        <v>2015</v>
      </c>
      <c r="D77" s="13" t="s">
        <v>63</v>
      </c>
      <c r="E77" s="20">
        <v>1.7592592592592601E-3</v>
      </c>
      <c r="F77" s="4">
        <f t="shared" ref="F77:F98" si="4">E77-E$76</f>
        <v>2.3148148148150176E-5</v>
      </c>
      <c r="G77" s="5" t="s">
        <v>11</v>
      </c>
    </row>
    <row r="78" spans="1:7" s="19" customFormat="1" ht="15" customHeight="1" x14ac:dyDescent="0.2">
      <c r="A78" s="25" t="s">
        <v>18</v>
      </c>
      <c r="B78" s="13" t="s">
        <v>122</v>
      </c>
      <c r="C78" s="5">
        <v>2015</v>
      </c>
      <c r="D78" s="13"/>
      <c r="E78" s="20">
        <v>1.77083333333333E-3</v>
      </c>
      <c r="F78" s="4">
        <f t="shared" si="4"/>
        <v>3.4722222222220061E-5</v>
      </c>
      <c r="G78" s="5"/>
    </row>
    <row r="79" spans="1:7" s="19" customFormat="1" ht="15" customHeight="1" x14ac:dyDescent="0.2">
      <c r="A79" s="25" t="s">
        <v>20</v>
      </c>
      <c r="B79" s="13" t="s">
        <v>123</v>
      </c>
      <c r="C79" s="5">
        <v>2015</v>
      </c>
      <c r="D79" s="13" t="s">
        <v>45</v>
      </c>
      <c r="E79" s="20">
        <v>1.8287037037037E-3</v>
      </c>
      <c r="F79" s="4">
        <f t="shared" si="4"/>
        <v>9.2592592592590081E-5</v>
      </c>
      <c r="G79" s="5"/>
    </row>
    <row r="80" spans="1:7" s="19" customFormat="1" ht="15" customHeight="1" x14ac:dyDescent="0.2">
      <c r="A80" s="25" t="s">
        <v>23</v>
      </c>
      <c r="B80" s="13" t="s">
        <v>124</v>
      </c>
      <c r="C80" s="5">
        <v>2016</v>
      </c>
      <c r="D80" s="13" t="s">
        <v>22</v>
      </c>
      <c r="E80" s="20">
        <v>1.85185185185185E-3</v>
      </c>
      <c r="F80" s="4">
        <f t="shared" si="4"/>
        <v>1.1574074074074004E-4</v>
      </c>
      <c r="G80" s="5" t="s">
        <v>15</v>
      </c>
    </row>
    <row r="81" spans="1:7" s="19" customFormat="1" ht="15" customHeight="1" x14ac:dyDescent="0.2">
      <c r="A81" s="25" t="s">
        <v>26</v>
      </c>
      <c r="B81" s="13" t="s">
        <v>125</v>
      </c>
      <c r="C81" s="5">
        <v>2016</v>
      </c>
      <c r="D81" s="13" t="s">
        <v>63</v>
      </c>
      <c r="E81" s="20">
        <v>1.8981481481481501E-3</v>
      </c>
      <c r="F81" s="4">
        <f t="shared" si="4"/>
        <v>1.6203703703704018E-4</v>
      </c>
      <c r="G81" s="5" t="s">
        <v>18</v>
      </c>
    </row>
    <row r="82" spans="1:7" s="19" customFormat="1" ht="15" customHeight="1" x14ac:dyDescent="0.2">
      <c r="A82" s="25" t="s">
        <v>29</v>
      </c>
      <c r="B82" s="13" t="s">
        <v>126</v>
      </c>
      <c r="C82" s="5">
        <v>2015</v>
      </c>
      <c r="D82" s="13" t="s">
        <v>22</v>
      </c>
      <c r="E82" s="20">
        <v>1.93287037037037E-3</v>
      </c>
      <c r="F82" s="4">
        <f t="shared" si="4"/>
        <v>1.9675925925926002E-4</v>
      </c>
      <c r="G82" s="5" t="s">
        <v>20</v>
      </c>
    </row>
    <row r="83" spans="1:7" s="19" customFormat="1" ht="15" customHeight="1" x14ac:dyDescent="0.2">
      <c r="A83" s="25" t="s">
        <v>32</v>
      </c>
      <c r="B83" s="13" t="s">
        <v>127</v>
      </c>
      <c r="C83" s="5">
        <v>2015</v>
      </c>
      <c r="D83" s="13" t="s">
        <v>22</v>
      </c>
      <c r="E83" s="20">
        <v>1.9675925925925898E-3</v>
      </c>
      <c r="F83" s="4">
        <f t="shared" si="4"/>
        <v>2.3148148148147986E-4</v>
      </c>
      <c r="G83" s="5" t="s">
        <v>23</v>
      </c>
    </row>
    <row r="84" spans="1:7" s="19" customFormat="1" ht="15" customHeight="1" x14ac:dyDescent="0.2">
      <c r="A84" s="25" t="s">
        <v>35</v>
      </c>
      <c r="B84" s="13" t="s">
        <v>128</v>
      </c>
      <c r="C84" s="5">
        <v>2016</v>
      </c>
      <c r="D84" s="13" t="s">
        <v>22</v>
      </c>
      <c r="E84" s="20">
        <v>1.9675925925925898E-3</v>
      </c>
      <c r="F84" s="4">
        <f t="shared" si="4"/>
        <v>2.3148148148147986E-4</v>
      </c>
      <c r="G84" s="5" t="s">
        <v>26</v>
      </c>
    </row>
    <row r="85" spans="1:7" s="19" customFormat="1" ht="15" customHeight="1" x14ac:dyDescent="0.2">
      <c r="A85" s="25" t="s">
        <v>37</v>
      </c>
      <c r="B85" s="13" t="s">
        <v>129</v>
      </c>
      <c r="C85" s="5">
        <v>2015</v>
      </c>
      <c r="D85" s="13" t="s">
        <v>63</v>
      </c>
      <c r="E85" s="20">
        <v>1.99074074074074E-3</v>
      </c>
      <c r="F85" s="4">
        <f t="shared" si="4"/>
        <v>2.5462962962963004E-4</v>
      </c>
      <c r="G85" s="5" t="s">
        <v>29</v>
      </c>
    </row>
    <row r="86" spans="1:7" s="19" customFormat="1" ht="15" customHeight="1" x14ac:dyDescent="0.2">
      <c r="A86" s="25" t="s">
        <v>39</v>
      </c>
      <c r="B86" s="13" t="s">
        <v>130</v>
      </c>
      <c r="C86" s="5">
        <v>2016</v>
      </c>
      <c r="D86" s="13" t="s">
        <v>63</v>
      </c>
      <c r="E86" s="20">
        <v>2.0370370370370399E-3</v>
      </c>
      <c r="F86" s="4">
        <f t="shared" si="4"/>
        <v>3.0092592592592996E-4</v>
      </c>
      <c r="G86" s="5" t="s">
        <v>32</v>
      </c>
    </row>
    <row r="87" spans="1:7" s="19" customFormat="1" ht="15" customHeight="1" x14ac:dyDescent="0.2">
      <c r="A87" s="25" t="s">
        <v>41</v>
      </c>
      <c r="B87" s="13" t="s">
        <v>131</v>
      </c>
      <c r="C87" s="5">
        <v>2016</v>
      </c>
      <c r="D87" s="13" t="s">
        <v>45</v>
      </c>
      <c r="E87" s="20">
        <v>2.0601851851851901E-3</v>
      </c>
      <c r="F87" s="4">
        <f t="shared" si="4"/>
        <v>3.2407407407408014E-4</v>
      </c>
      <c r="G87" s="5"/>
    </row>
    <row r="88" spans="1:7" s="19" customFormat="1" ht="15" customHeight="1" x14ac:dyDescent="0.2">
      <c r="A88" s="25" t="s">
        <v>43</v>
      </c>
      <c r="B88" s="13" t="s">
        <v>132</v>
      </c>
      <c r="C88" s="5">
        <v>2016</v>
      </c>
      <c r="D88" s="13" t="s">
        <v>13</v>
      </c>
      <c r="E88" s="20">
        <v>2.0601851851851901E-3</v>
      </c>
      <c r="F88" s="4">
        <f t="shared" si="4"/>
        <v>3.2407407407408014E-4</v>
      </c>
      <c r="G88" s="5" t="s">
        <v>35</v>
      </c>
    </row>
    <row r="89" spans="1:7" s="19" customFormat="1" ht="15" customHeight="1" x14ac:dyDescent="0.2">
      <c r="A89" s="25" t="s">
        <v>46</v>
      </c>
      <c r="B89" s="13" t="s">
        <v>133</v>
      </c>
      <c r="C89" s="5">
        <v>2016</v>
      </c>
      <c r="D89" s="13" t="s">
        <v>17</v>
      </c>
      <c r="E89" s="20">
        <v>2.0717592592592602E-3</v>
      </c>
      <c r="F89" s="4">
        <f t="shared" si="4"/>
        <v>3.3564814814815024E-4</v>
      </c>
      <c r="G89" s="5" t="s">
        <v>37</v>
      </c>
    </row>
    <row r="90" spans="1:7" s="19" customFormat="1" ht="15" customHeight="1" x14ac:dyDescent="0.2">
      <c r="A90" s="25" t="s">
        <v>103</v>
      </c>
      <c r="B90" s="13" t="s">
        <v>134</v>
      </c>
      <c r="C90" s="5">
        <v>2016</v>
      </c>
      <c r="D90" s="13" t="s">
        <v>22</v>
      </c>
      <c r="E90" s="20">
        <v>2.10648148148148E-3</v>
      </c>
      <c r="F90" s="4">
        <f t="shared" si="4"/>
        <v>3.7037037037037008E-4</v>
      </c>
      <c r="G90" s="5" t="s">
        <v>39</v>
      </c>
    </row>
    <row r="91" spans="1:7" s="19" customFormat="1" ht="15" customHeight="1" x14ac:dyDescent="0.2">
      <c r="A91" s="25" t="s">
        <v>105</v>
      </c>
      <c r="B91" s="13" t="s">
        <v>135</v>
      </c>
      <c r="C91" s="5">
        <v>2016</v>
      </c>
      <c r="D91" s="13" t="s">
        <v>90</v>
      </c>
      <c r="E91" s="20">
        <v>2.1180555555555601E-3</v>
      </c>
      <c r="F91" s="4">
        <f t="shared" si="4"/>
        <v>3.8194444444445016E-4</v>
      </c>
      <c r="G91" s="5" t="s">
        <v>41</v>
      </c>
    </row>
    <row r="92" spans="1:7" s="19" customFormat="1" ht="15" customHeight="1" x14ac:dyDescent="0.2">
      <c r="A92" s="25" t="s">
        <v>107</v>
      </c>
      <c r="B92" s="13" t="s">
        <v>136</v>
      </c>
      <c r="C92" s="5">
        <v>2016</v>
      </c>
      <c r="D92" s="13" t="s">
        <v>137</v>
      </c>
      <c r="E92" s="20">
        <v>2.1527777777777799E-3</v>
      </c>
      <c r="F92" s="4">
        <f t="shared" si="4"/>
        <v>4.1666666666667E-4</v>
      </c>
      <c r="G92" s="5"/>
    </row>
    <row r="93" spans="1:7" s="19" customFormat="1" ht="15" customHeight="1" x14ac:dyDescent="0.2">
      <c r="A93" s="25" t="s">
        <v>109</v>
      </c>
      <c r="B93" s="13" t="s">
        <v>138</v>
      </c>
      <c r="C93" s="5">
        <v>2015</v>
      </c>
      <c r="D93" s="13" t="s">
        <v>139</v>
      </c>
      <c r="E93" s="20">
        <v>2.16435185185185E-3</v>
      </c>
      <c r="F93" s="4">
        <f t="shared" si="4"/>
        <v>4.282407407407401E-4</v>
      </c>
      <c r="G93" s="5"/>
    </row>
    <row r="94" spans="1:7" s="19" customFormat="1" ht="15" customHeight="1" x14ac:dyDescent="0.2">
      <c r="A94" s="25" t="s">
        <v>111</v>
      </c>
      <c r="B94" s="13" t="s">
        <v>140</v>
      </c>
      <c r="C94" s="5">
        <v>2016</v>
      </c>
      <c r="D94" s="13" t="s">
        <v>22</v>
      </c>
      <c r="E94" s="20">
        <v>2.1990740740740699E-3</v>
      </c>
      <c r="F94" s="4">
        <f t="shared" si="4"/>
        <v>4.6296296296295994E-4</v>
      </c>
      <c r="G94" s="5" t="s">
        <v>43</v>
      </c>
    </row>
    <row r="95" spans="1:7" s="19" customFormat="1" ht="15" customHeight="1" x14ac:dyDescent="0.2">
      <c r="A95" s="25" t="s">
        <v>141</v>
      </c>
      <c r="B95" s="13" t="s">
        <v>142</v>
      </c>
      <c r="C95" s="5">
        <v>2016</v>
      </c>
      <c r="D95" s="13" t="s">
        <v>54</v>
      </c>
      <c r="E95" s="20">
        <v>2.2222222222222201E-3</v>
      </c>
      <c r="F95" s="4">
        <f t="shared" si="4"/>
        <v>4.8611111111111012E-4</v>
      </c>
      <c r="G95" s="5" t="s">
        <v>46</v>
      </c>
    </row>
    <row r="96" spans="1:7" s="19" customFormat="1" ht="15" customHeight="1" x14ac:dyDescent="0.2">
      <c r="A96" s="25" t="s">
        <v>143</v>
      </c>
      <c r="B96" s="13" t="s">
        <v>144</v>
      </c>
      <c r="C96" s="5">
        <v>2015</v>
      </c>
      <c r="D96" s="13" t="s">
        <v>17</v>
      </c>
      <c r="E96" s="20">
        <v>2.3379629629629601E-3</v>
      </c>
      <c r="F96" s="4">
        <f t="shared" si="4"/>
        <v>6.0185185185185016E-4</v>
      </c>
      <c r="G96" s="5" t="s">
        <v>103</v>
      </c>
    </row>
    <row r="97" spans="1:7" s="19" customFormat="1" ht="15" customHeight="1" x14ac:dyDescent="0.2">
      <c r="A97" s="25" t="s">
        <v>145</v>
      </c>
      <c r="B97" s="13" t="s">
        <v>146</v>
      </c>
      <c r="C97" s="5">
        <v>2015</v>
      </c>
      <c r="D97" s="13" t="s">
        <v>63</v>
      </c>
      <c r="E97" s="20">
        <v>2.3379629629629601E-3</v>
      </c>
      <c r="F97" s="4">
        <f t="shared" si="4"/>
        <v>6.0185185185185016E-4</v>
      </c>
      <c r="G97" s="5" t="s">
        <v>105</v>
      </c>
    </row>
    <row r="98" spans="1:7" s="19" customFormat="1" ht="15" customHeight="1" x14ac:dyDescent="0.2">
      <c r="A98" s="25" t="s">
        <v>147</v>
      </c>
      <c r="B98" s="13" t="s">
        <v>148</v>
      </c>
      <c r="C98" s="5">
        <v>2016</v>
      </c>
      <c r="D98" s="13" t="s">
        <v>54</v>
      </c>
      <c r="E98" s="20">
        <v>2.4074074074074102E-3</v>
      </c>
      <c r="F98" s="4">
        <f t="shared" si="4"/>
        <v>6.7129629629630026E-4</v>
      </c>
      <c r="G98" s="5" t="s">
        <v>107</v>
      </c>
    </row>
    <row r="99" spans="1:7" s="19" customFormat="1" ht="15" customHeight="1" x14ac:dyDescent="0.2">
      <c r="A99" s="25" t="s">
        <v>48</v>
      </c>
      <c r="B99" s="13" t="s">
        <v>149</v>
      </c>
      <c r="C99" s="5">
        <v>2015</v>
      </c>
      <c r="D99" s="13" t="s">
        <v>63</v>
      </c>
      <c r="E99" s="20"/>
      <c r="F99" s="4" t="s">
        <v>14</v>
      </c>
      <c r="G99" s="5" t="s">
        <v>114</v>
      </c>
    </row>
    <row r="100" spans="1:7" s="19" customFormat="1" ht="15" customHeight="1" x14ac:dyDescent="0.2">
      <c r="A100" s="25" t="s">
        <v>48</v>
      </c>
      <c r="B100" s="13" t="s">
        <v>150</v>
      </c>
      <c r="C100" s="5">
        <v>2015</v>
      </c>
      <c r="D100" s="13" t="s">
        <v>54</v>
      </c>
      <c r="E100" s="20"/>
      <c r="F100" s="4" t="s">
        <v>14</v>
      </c>
      <c r="G100" s="5" t="s">
        <v>114</v>
      </c>
    </row>
    <row r="101" spans="1:7" s="19" customFormat="1" ht="15" customHeight="1" x14ac:dyDescent="0.2">
      <c r="A101" s="25"/>
      <c r="B101" s="13"/>
      <c r="C101" s="5"/>
      <c r="D101" s="13"/>
      <c r="E101" s="20"/>
      <c r="F101" s="4"/>
      <c r="G101" s="5"/>
    </row>
    <row r="102" spans="1:7" s="19" customFormat="1" ht="15" customHeight="1" x14ac:dyDescent="0.2">
      <c r="A102" s="34" t="s">
        <v>151</v>
      </c>
      <c r="B102" s="34"/>
      <c r="C102" s="35"/>
      <c r="D102" s="34"/>
      <c r="E102" s="36"/>
      <c r="F102" s="37" t="s">
        <v>86</v>
      </c>
      <c r="G102" s="35"/>
    </row>
    <row r="103" spans="1:7" s="19" customFormat="1" ht="15" customHeight="1" x14ac:dyDescent="0.2">
      <c r="A103" s="25" t="s">
        <v>11</v>
      </c>
      <c r="B103" s="13" t="s">
        <v>152</v>
      </c>
      <c r="C103" s="5">
        <v>2013</v>
      </c>
      <c r="D103" s="13" t="s">
        <v>13</v>
      </c>
      <c r="E103" s="20">
        <v>1.6435185185185201E-3</v>
      </c>
      <c r="F103" s="4" t="s">
        <v>14</v>
      </c>
      <c r="G103" s="5" t="s">
        <v>11</v>
      </c>
    </row>
    <row r="104" spans="1:7" s="19" customFormat="1" ht="15" customHeight="1" x14ac:dyDescent="0.2">
      <c r="A104" s="25" t="s">
        <v>15</v>
      </c>
      <c r="B104" s="13" t="s">
        <v>153</v>
      </c>
      <c r="C104" s="5">
        <v>2014</v>
      </c>
      <c r="D104" s="13" t="s">
        <v>63</v>
      </c>
      <c r="E104" s="20">
        <v>1.68981481481481E-3</v>
      </c>
      <c r="F104" s="4">
        <f t="shared" ref="F104:F130" si="5">E104-E$103</f>
        <v>4.6296296296289945E-5</v>
      </c>
      <c r="G104" s="5" t="s">
        <v>15</v>
      </c>
    </row>
    <row r="105" spans="1:7" s="19" customFormat="1" ht="15" customHeight="1" x14ac:dyDescent="0.2">
      <c r="A105" s="25" t="s">
        <v>18</v>
      </c>
      <c r="B105" s="13" t="s">
        <v>154</v>
      </c>
      <c r="C105" s="5">
        <v>2013</v>
      </c>
      <c r="D105" s="13" t="s">
        <v>63</v>
      </c>
      <c r="E105" s="20">
        <v>1.7013888888888901E-3</v>
      </c>
      <c r="F105" s="4">
        <f t="shared" si="5"/>
        <v>5.787037037037002E-5</v>
      </c>
      <c r="G105" s="5" t="s">
        <v>18</v>
      </c>
    </row>
    <row r="106" spans="1:7" s="19" customFormat="1" ht="15" customHeight="1" x14ac:dyDescent="0.2">
      <c r="A106" s="25" t="s">
        <v>20</v>
      </c>
      <c r="B106" s="13" t="s">
        <v>155</v>
      </c>
      <c r="C106" s="5">
        <v>2013</v>
      </c>
      <c r="D106" s="13" t="s">
        <v>156</v>
      </c>
      <c r="E106" s="20">
        <v>1.7361111111111099E-3</v>
      </c>
      <c r="F106" s="4">
        <f t="shared" si="5"/>
        <v>9.2592592592589864E-5</v>
      </c>
      <c r="G106" s="5"/>
    </row>
    <row r="107" spans="1:7" s="19" customFormat="1" ht="15" customHeight="1" x14ac:dyDescent="0.2">
      <c r="A107" s="25" t="s">
        <v>23</v>
      </c>
      <c r="B107" s="13" t="s">
        <v>157</v>
      </c>
      <c r="C107" s="5">
        <v>2014</v>
      </c>
      <c r="D107" s="13" t="s">
        <v>22</v>
      </c>
      <c r="E107" s="20">
        <v>1.74768518518519E-3</v>
      </c>
      <c r="F107" s="4">
        <f t="shared" si="5"/>
        <v>1.0416666666666994E-4</v>
      </c>
      <c r="G107" s="5" t="s">
        <v>20</v>
      </c>
    </row>
    <row r="108" spans="1:7" s="19" customFormat="1" ht="15" customHeight="1" x14ac:dyDescent="0.2">
      <c r="A108" s="25" t="s">
        <v>26</v>
      </c>
      <c r="B108" s="13" t="s">
        <v>158</v>
      </c>
      <c r="C108" s="5">
        <v>2013</v>
      </c>
      <c r="D108" s="13" t="s">
        <v>22</v>
      </c>
      <c r="E108" s="20">
        <v>1.77083333333333E-3</v>
      </c>
      <c r="F108" s="4">
        <f t="shared" si="5"/>
        <v>1.2731481481480992E-4</v>
      </c>
      <c r="G108" s="5" t="s">
        <v>23</v>
      </c>
    </row>
    <row r="109" spans="1:7" s="19" customFormat="1" ht="15" customHeight="1" x14ac:dyDescent="0.2">
      <c r="A109" s="25" t="s">
        <v>29</v>
      </c>
      <c r="B109" s="13" t="s">
        <v>159</v>
      </c>
      <c r="C109" s="5">
        <v>2014</v>
      </c>
      <c r="D109" s="13" t="s">
        <v>13</v>
      </c>
      <c r="E109" s="20">
        <v>1.7824074074074101E-3</v>
      </c>
      <c r="F109" s="4">
        <f t="shared" si="5"/>
        <v>1.3888888888889E-4</v>
      </c>
      <c r="G109" s="5" t="s">
        <v>26</v>
      </c>
    </row>
    <row r="110" spans="1:7" s="19" customFormat="1" ht="15" customHeight="1" x14ac:dyDescent="0.2">
      <c r="A110" s="25" t="s">
        <v>32</v>
      </c>
      <c r="B110" s="13" t="s">
        <v>160</v>
      </c>
      <c r="C110" s="5">
        <v>2014</v>
      </c>
      <c r="D110" s="13" t="s">
        <v>17</v>
      </c>
      <c r="E110" s="20">
        <v>1.79398148148148E-3</v>
      </c>
      <c r="F110" s="4">
        <f t="shared" si="5"/>
        <v>1.5046296296295988E-4</v>
      </c>
      <c r="G110" s="5" t="s">
        <v>29</v>
      </c>
    </row>
    <row r="111" spans="1:7" s="19" customFormat="1" ht="15" customHeight="1" x14ac:dyDescent="0.2">
      <c r="A111" s="25" t="s">
        <v>35</v>
      </c>
      <c r="B111" s="13" t="s">
        <v>161</v>
      </c>
      <c r="C111" s="5">
        <v>2013</v>
      </c>
      <c r="D111" s="13" t="s">
        <v>22</v>
      </c>
      <c r="E111" s="20">
        <v>1.8171296296296299E-3</v>
      </c>
      <c r="F111" s="4">
        <f t="shared" si="5"/>
        <v>1.7361111111110984E-4</v>
      </c>
      <c r="G111" s="5" t="s">
        <v>32</v>
      </c>
    </row>
    <row r="112" spans="1:7" s="19" customFormat="1" ht="15" customHeight="1" x14ac:dyDescent="0.2">
      <c r="A112" s="25" t="s">
        <v>37</v>
      </c>
      <c r="B112" s="13" t="s">
        <v>162</v>
      </c>
      <c r="C112" s="5">
        <v>2013</v>
      </c>
      <c r="D112" s="13" t="s">
        <v>63</v>
      </c>
      <c r="E112" s="20">
        <v>1.8402777777777801E-3</v>
      </c>
      <c r="F112" s="4">
        <f t="shared" si="5"/>
        <v>1.9675925925926002E-4</v>
      </c>
      <c r="G112" s="5" t="s">
        <v>35</v>
      </c>
    </row>
    <row r="113" spans="1:7" s="19" customFormat="1" ht="15" customHeight="1" x14ac:dyDescent="0.2">
      <c r="A113" s="25" t="s">
        <v>39</v>
      </c>
      <c r="B113" s="13" t="s">
        <v>163</v>
      </c>
      <c r="C113" s="5">
        <v>2014</v>
      </c>
      <c r="D113" s="13" t="s">
        <v>17</v>
      </c>
      <c r="E113" s="20">
        <v>1.86342592592593E-3</v>
      </c>
      <c r="F113" s="4">
        <f t="shared" si="5"/>
        <v>2.1990740740740998E-4</v>
      </c>
      <c r="G113" s="5" t="s">
        <v>37</v>
      </c>
    </row>
    <row r="114" spans="1:7" s="19" customFormat="1" ht="15" customHeight="1" x14ac:dyDescent="0.2">
      <c r="A114" s="25" t="s">
        <v>41</v>
      </c>
      <c r="B114" s="13" t="s">
        <v>164</v>
      </c>
      <c r="C114" s="5">
        <v>2014</v>
      </c>
      <c r="D114" s="13" t="s">
        <v>22</v>
      </c>
      <c r="E114" s="20">
        <v>1.8981481481481501E-3</v>
      </c>
      <c r="F114" s="4">
        <f t="shared" si="5"/>
        <v>2.5462962962963004E-4</v>
      </c>
      <c r="G114" s="5" t="s">
        <v>39</v>
      </c>
    </row>
    <row r="115" spans="1:7" s="19" customFormat="1" ht="15" customHeight="1" x14ac:dyDescent="0.2">
      <c r="A115" s="25" t="s">
        <v>43</v>
      </c>
      <c r="B115" s="13" t="s">
        <v>165</v>
      </c>
      <c r="C115" s="5">
        <v>2013</v>
      </c>
      <c r="D115" s="13" t="s">
        <v>22</v>
      </c>
      <c r="E115" s="20">
        <v>1.90972222222222E-3</v>
      </c>
      <c r="F115" s="4">
        <f t="shared" si="5"/>
        <v>2.6620370370369992E-4</v>
      </c>
      <c r="G115" s="5" t="s">
        <v>41</v>
      </c>
    </row>
    <row r="116" spans="1:7" s="19" customFormat="1" ht="15" customHeight="1" x14ac:dyDescent="0.2">
      <c r="A116" s="25" t="s">
        <v>46</v>
      </c>
      <c r="B116" s="13" t="s">
        <v>166</v>
      </c>
      <c r="C116" s="5">
        <v>2013</v>
      </c>
      <c r="D116" s="13" t="s">
        <v>54</v>
      </c>
      <c r="E116" s="20">
        <v>1.90972222222222E-3</v>
      </c>
      <c r="F116" s="4">
        <f t="shared" si="5"/>
        <v>2.6620370370369992E-4</v>
      </c>
      <c r="G116" s="5" t="s">
        <v>43</v>
      </c>
    </row>
    <row r="117" spans="1:7" s="19" customFormat="1" ht="15" customHeight="1" x14ac:dyDescent="0.2">
      <c r="A117" s="25" t="s">
        <v>103</v>
      </c>
      <c r="B117" s="13" t="s">
        <v>167</v>
      </c>
      <c r="C117" s="5">
        <v>2013</v>
      </c>
      <c r="D117" s="13" t="s">
        <v>22</v>
      </c>
      <c r="E117" s="20">
        <v>1.9212962962963001E-3</v>
      </c>
      <c r="F117" s="4">
        <f t="shared" si="5"/>
        <v>2.7777777777778E-4</v>
      </c>
      <c r="G117" s="5" t="s">
        <v>46</v>
      </c>
    </row>
    <row r="118" spans="1:7" s="19" customFormat="1" ht="15" customHeight="1" x14ac:dyDescent="0.2">
      <c r="A118" s="25" t="s">
        <v>105</v>
      </c>
      <c r="B118" s="13" t="s">
        <v>168</v>
      </c>
      <c r="C118" s="5">
        <v>2014</v>
      </c>
      <c r="D118" s="13" t="s">
        <v>63</v>
      </c>
      <c r="E118" s="20">
        <v>1.93287037037037E-3</v>
      </c>
      <c r="F118" s="4">
        <f t="shared" si="5"/>
        <v>2.8935185185184988E-4</v>
      </c>
      <c r="G118" s="5" t="s">
        <v>103</v>
      </c>
    </row>
    <row r="119" spans="1:7" s="19" customFormat="1" ht="15" customHeight="1" x14ac:dyDescent="0.2">
      <c r="A119" s="25" t="s">
        <v>109</v>
      </c>
      <c r="B119" s="13" t="s">
        <v>169</v>
      </c>
      <c r="C119" s="5">
        <v>2013</v>
      </c>
      <c r="D119" s="13" t="s">
        <v>22</v>
      </c>
      <c r="E119" s="20">
        <v>1.9675925925925898E-3</v>
      </c>
      <c r="F119" s="4">
        <f t="shared" si="5"/>
        <v>3.2407407407406973E-4</v>
      </c>
      <c r="G119" s="5" t="s">
        <v>105</v>
      </c>
    </row>
    <row r="120" spans="1:7" s="19" customFormat="1" ht="15" customHeight="1" x14ac:dyDescent="0.2">
      <c r="A120" s="25" t="s">
        <v>107</v>
      </c>
      <c r="B120" s="13" t="s">
        <v>170</v>
      </c>
      <c r="C120" s="5">
        <v>2014</v>
      </c>
      <c r="D120" s="13" t="s">
        <v>22</v>
      </c>
      <c r="E120" s="20">
        <v>1.9675925925925898E-3</v>
      </c>
      <c r="F120" s="4">
        <f t="shared" si="5"/>
        <v>3.2407407407406973E-4</v>
      </c>
      <c r="G120" s="5" t="s">
        <v>107</v>
      </c>
    </row>
    <row r="121" spans="1:7" s="19" customFormat="1" ht="15" customHeight="1" x14ac:dyDescent="0.2">
      <c r="A121" s="25" t="s">
        <v>111</v>
      </c>
      <c r="B121" s="13" t="s">
        <v>171</v>
      </c>
      <c r="C121" s="5">
        <v>2014</v>
      </c>
      <c r="D121" s="13" t="s">
        <v>22</v>
      </c>
      <c r="E121" s="20">
        <v>1.9675925925925898E-3</v>
      </c>
      <c r="F121" s="4">
        <f t="shared" si="5"/>
        <v>3.2407407407406973E-4</v>
      </c>
      <c r="G121" s="5" t="s">
        <v>109</v>
      </c>
    </row>
    <row r="122" spans="1:7" s="19" customFormat="1" ht="15" customHeight="1" x14ac:dyDescent="0.2">
      <c r="A122" s="25" t="s">
        <v>141</v>
      </c>
      <c r="B122" s="13" t="s">
        <v>172</v>
      </c>
      <c r="C122" s="5">
        <v>2013</v>
      </c>
      <c r="D122" s="13" t="s">
        <v>13</v>
      </c>
      <c r="E122" s="20">
        <v>1.9675925925925898E-3</v>
      </c>
      <c r="F122" s="4">
        <f t="shared" si="5"/>
        <v>3.2407407407406973E-4</v>
      </c>
      <c r="G122" s="5" t="s">
        <v>111</v>
      </c>
    </row>
    <row r="123" spans="1:7" s="19" customFormat="1" ht="15" customHeight="1" x14ac:dyDescent="0.2">
      <c r="A123" s="25" t="s">
        <v>143</v>
      </c>
      <c r="B123" s="13" t="s">
        <v>173</v>
      </c>
      <c r="C123" s="5">
        <v>2013</v>
      </c>
      <c r="D123" s="13" t="s">
        <v>13</v>
      </c>
      <c r="E123" s="20">
        <v>2.00231481481482E-3</v>
      </c>
      <c r="F123" s="4">
        <f t="shared" si="5"/>
        <v>3.5879629629629998E-4</v>
      </c>
      <c r="G123" s="5" t="s">
        <v>141</v>
      </c>
    </row>
    <row r="124" spans="1:7" s="19" customFormat="1" ht="15" customHeight="1" x14ac:dyDescent="0.2">
      <c r="A124" s="25" t="s">
        <v>145</v>
      </c>
      <c r="B124" s="13" t="s">
        <v>174</v>
      </c>
      <c r="C124" s="5">
        <v>2014</v>
      </c>
      <c r="D124" s="13" t="s">
        <v>22</v>
      </c>
      <c r="E124" s="20">
        <v>2.00231481481482E-3</v>
      </c>
      <c r="F124" s="4">
        <f t="shared" si="5"/>
        <v>3.5879629629629998E-4</v>
      </c>
      <c r="G124" s="5" t="s">
        <v>143</v>
      </c>
    </row>
    <row r="125" spans="1:7" s="19" customFormat="1" ht="15" customHeight="1" x14ac:dyDescent="0.2">
      <c r="A125" s="25" t="s">
        <v>147</v>
      </c>
      <c r="B125" s="13" t="s">
        <v>175</v>
      </c>
      <c r="C125" s="5">
        <v>2014</v>
      </c>
      <c r="D125" s="13" t="s">
        <v>63</v>
      </c>
      <c r="E125" s="20">
        <v>2.0601851851851901E-3</v>
      </c>
      <c r="F125" s="4">
        <f t="shared" si="5"/>
        <v>4.1666666666667E-4</v>
      </c>
      <c r="G125" s="5" t="s">
        <v>145</v>
      </c>
    </row>
    <row r="126" spans="1:7" s="19" customFormat="1" ht="15" customHeight="1" x14ac:dyDescent="0.2">
      <c r="A126" s="25" t="s">
        <v>176</v>
      </c>
      <c r="B126" s="13" t="s">
        <v>177</v>
      </c>
      <c r="C126" s="5">
        <v>2014</v>
      </c>
      <c r="D126" s="13" t="s">
        <v>34</v>
      </c>
      <c r="E126" s="20">
        <v>2.10648148148148E-3</v>
      </c>
      <c r="F126" s="4">
        <f t="shared" si="5"/>
        <v>4.6296296296295994E-4</v>
      </c>
      <c r="G126" s="5"/>
    </row>
    <row r="127" spans="1:7" s="19" customFormat="1" ht="15" customHeight="1" x14ac:dyDescent="0.2">
      <c r="A127" s="25" t="s">
        <v>178</v>
      </c>
      <c r="B127" s="13" t="s">
        <v>179</v>
      </c>
      <c r="C127" s="5">
        <v>2014</v>
      </c>
      <c r="D127" s="13" t="s">
        <v>180</v>
      </c>
      <c r="E127" s="20">
        <v>2.1759259259259301E-3</v>
      </c>
      <c r="F127" s="4">
        <f t="shared" si="5"/>
        <v>5.3240740740741004E-4</v>
      </c>
      <c r="G127" s="5" t="s">
        <v>147</v>
      </c>
    </row>
    <row r="128" spans="1:7" s="19" customFormat="1" ht="15" customHeight="1" x14ac:dyDescent="0.2">
      <c r="A128" s="25" t="s">
        <v>181</v>
      </c>
      <c r="B128" s="13" t="s">
        <v>182</v>
      </c>
      <c r="C128" s="5">
        <v>2014</v>
      </c>
      <c r="D128" s="13" t="s">
        <v>54</v>
      </c>
      <c r="E128" s="20">
        <v>2.1759259259259301E-3</v>
      </c>
      <c r="F128" s="4">
        <f t="shared" si="5"/>
        <v>5.3240740740741004E-4</v>
      </c>
      <c r="G128" s="5" t="s">
        <v>176</v>
      </c>
    </row>
    <row r="129" spans="1:7" s="19" customFormat="1" ht="15" customHeight="1" x14ac:dyDescent="0.2">
      <c r="A129" s="25" t="s">
        <v>183</v>
      </c>
      <c r="B129" s="13" t="s">
        <v>184</v>
      </c>
      <c r="C129" s="5">
        <v>2013</v>
      </c>
      <c r="D129" s="13" t="s">
        <v>31</v>
      </c>
      <c r="E129" s="20">
        <v>2.2337962962963001E-3</v>
      </c>
      <c r="F129" s="4">
        <f t="shared" si="5"/>
        <v>5.9027777777778006E-4</v>
      </c>
      <c r="G129" s="5"/>
    </row>
    <row r="130" spans="1:7" s="19" customFormat="1" ht="15" customHeight="1" x14ac:dyDescent="0.2">
      <c r="A130" s="25" t="s">
        <v>185</v>
      </c>
      <c r="B130" s="13" t="s">
        <v>186</v>
      </c>
      <c r="C130" s="5">
        <v>2013</v>
      </c>
      <c r="D130" s="13" t="s">
        <v>22</v>
      </c>
      <c r="E130" s="20">
        <v>2.3611111111111098E-3</v>
      </c>
      <c r="F130" s="4">
        <f t="shared" si="5"/>
        <v>7.1759259259258977E-4</v>
      </c>
      <c r="G130" s="5" t="s">
        <v>178</v>
      </c>
    </row>
    <row r="131" spans="1:7" s="19" customFormat="1" ht="15" customHeight="1" x14ac:dyDescent="0.2">
      <c r="A131" s="25" t="s">
        <v>48</v>
      </c>
      <c r="B131" s="13" t="s">
        <v>187</v>
      </c>
      <c r="C131" s="5">
        <v>2014</v>
      </c>
      <c r="D131" s="13" t="s">
        <v>22</v>
      </c>
      <c r="E131" s="20"/>
      <c r="F131" s="4" t="s">
        <v>14</v>
      </c>
      <c r="G131" s="5" t="s">
        <v>114</v>
      </c>
    </row>
    <row r="132" spans="1:7" s="19" customFormat="1" ht="15" customHeight="1" x14ac:dyDescent="0.2">
      <c r="A132" s="25" t="s">
        <v>48</v>
      </c>
      <c r="B132" s="13" t="s">
        <v>188</v>
      </c>
      <c r="C132" s="5">
        <v>2014</v>
      </c>
      <c r="D132" s="13" t="s">
        <v>90</v>
      </c>
      <c r="E132" s="20"/>
      <c r="F132" s="4" t="s">
        <v>14</v>
      </c>
      <c r="G132" s="5" t="s">
        <v>114</v>
      </c>
    </row>
    <row r="133" spans="1:7" s="19" customFormat="1" ht="15" customHeight="1" x14ac:dyDescent="0.2">
      <c r="A133" s="25" t="s">
        <v>48</v>
      </c>
      <c r="B133" s="13" t="s">
        <v>189</v>
      </c>
      <c r="C133" s="5">
        <v>2013</v>
      </c>
      <c r="D133" s="13" t="s">
        <v>190</v>
      </c>
      <c r="E133" s="20"/>
      <c r="F133" s="4" t="s">
        <v>14</v>
      </c>
      <c r="G133" s="5"/>
    </row>
    <row r="134" spans="1:7" s="19" customFormat="1" ht="15" customHeight="1" x14ac:dyDescent="0.2">
      <c r="A134" s="25" t="s">
        <v>48</v>
      </c>
      <c r="B134" s="13" t="s">
        <v>191</v>
      </c>
      <c r="C134" s="5">
        <v>2014</v>
      </c>
      <c r="D134" s="13" t="s">
        <v>22</v>
      </c>
      <c r="E134" s="20"/>
      <c r="F134" s="4" t="s">
        <v>14</v>
      </c>
      <c r="G134" s="5" t="s">
        <v>114</v>
      </c>
    </row>
    <row r="135" spans="1:7" s="19" customFormat="1" ht="15" customHeight="1" x14ac:dyDescent="0.2">
      <c r="A135" s="25"/>
      <c r="B135" s="13"/>
      <c r="C135" s="5"/>
      <c r="D135" s="13"/>
      <c r="E135" s="20"/>
      <c r="F135" s="4"/>
      <c r="G135" s="5"/>
    </row>
    <row r="136" spans="1:7" s="19" customFormat="1" ht="15" customHeight="1" x14ac:dyDescent="0.2">
      <c r="A136" s="34" t="s">
        <v>192</v>
      </c>
      <c r="B136" s="34"/>
      <c r="C136" s="35"/>
      <c r="D136" s="34"/>
      <c r="E136" s="36"/>
      <c r="F136" s="37" t="s">
        <v>86</v>
      </c>
      <c r="G136" s="35"/>
    </row>
    <row r="137" spans="1:7" s="19" customFormat="1" ht="15" customHeight="1" x14ac:dyDescent="0.2">
      <c r="A137" s="25" t="s">
        <v>11</v>
      </c>
      <c r="B137" s="13" t="s">
        <v>193</v>
      </c>
      <c r="C137" s="5">
        <v>2013</v>
      </c>
      <c r="D137" s="13" t="s">
        <v>54</v>
      </c>
      <c r="E137" s="20">
        <v>1.68981481481481E-3</v>
      </c>
      <c r="F137" s="4" t="s">
        <v>14</v>
      </c>
      <c r="G137" s="5" t="s">
        <v>11</v>
      </c>
    </row>
    <row r="138" spans="1:7" s="19" customFormat="1" ht="15" customHeight="1" x14ac:dyDescent="0.2">
      <c r="A138" s="25" t="s">
        <v>15</v>
      </c>
      <c r="B138" s="13" t="s">
        <v>194</v>
      </c>
      <c r="C138" s="5">
        <v>2013</v>
      </c>
      <c r="D138" s="13" t="s">
        <v>54</v>
      </c>
      <c r="E138" s="20">
        <v>1.74768518518519E-3</v>
      </c>
      <c r="F138" s="4">
        <f t="shared" ref="F138:F147" si="6">E138-E$137</f>
        <v>5.7870370370379995E-5</v>
      </c>
      <c r="G138" s="5" t="s">
        <v>15</v>
      </c>
    </row>
    <row r="139" spans="1:7" s="19" customFormat="1" ht="15" customHeight="1" x14ac:dyDescent="0.2">
      <c r="A139" s="25" t="s">
        <v>18</v>
      </c>
      <c r="B139" s="13" t="s">
        <v>195</v>
      </c>
      <c r="C139" s="5">
        <v>2014</v>
      </c>
      <c r="D139" s="13" t="s">
        <v>22</v>
      </c>
      <c r="E139" s="20">
        <v>1.7824074074074101E-3</v>
      </c>
      <c r="F139" s="4">
        <f t="shared" si="6"/>
        <v>9.2592592592600055E-5</v>
      </c>
      <c r="G139" s="5" t="s">
        <v>18</v>
      </c>
    </row>
    <row r="140" spans="1:7" s="19" customFormat="1" ht="15" customHeight="1" x14ac:dyDescent="0.2">
      <c r="A140" s="25" t="s">
        <v>20</v>
      </c>
      <c r="B140" s="13" t="s">
        <v>196</v>
      </c>
      <c r="C140" s="5">
        <v>2013</v>
      </c>
      <c r="D140" s="13" t="s">
        <v>63</v>
      </c>
      <c r="E140" s="20">
        <v>1.8402777777777801E-3</v>
      </c>
      <c r="F140" s="4">
        <f t="shared" si="6"/>
        <v>1.5046296296297008E-4</v>
      </c>
      <c r="G140" s="5" t="s">
        <v>20</v>
      </c>
    </row>
    <row r="141" spans="1:7" s="19" customFormat="1" ht="15" customHeight="1" x14ac:dyDescent="0.2">
      <c r="A141" s="25" t="s">
        <v>23</v>
      </c>
      <c r="B141" s="13" t="s">
        <v>197</v>
      </c>
      <c r="C141" s="5">
        <v>2014</v>
      </c>
      <c r="D141" s="13" t="s">
        <v>63</v>
      </c>
      <c r="E141" s="20">
        <v>1.86342592592593E-3</v>
      </c>
      <c r="F141" s="4">
        <f t="shared" si="6"/>
        <v>1.7361111111112004E-4</v>
      </c>
      <c r="G141" s="5" t="s">
        <v>23</v>
      </c>
    </row>
    <row r="142" spans="1:7" s="19" customFormat="1" ht="15" customHeight="1" x14ac:dyDescent="0.2">
      <c r="A142" s="25" t="s">
        <v>26</v>
      </c>
      <c r="B142" s="13" t="s">
        <v>198</v>
      </c>
      <c r="C142" s="5">
        <v>2014</v>
      </c>
      <c r="D142" s="13" t="s">
        <v>60</v>
      </c>
      <c r="E142" s="20">
        <v>1.88657407407407E-3</v>
      </c>
      <c r="F142" s="4">
        <f t="shared" si="6"/>
        <v>1.9675925925926002E-4</v>
      </c>
      <c r="G142" s="5"/>
    </row>
    <row r="143" spans="1:7" s="19" customFormat="1" ht="15" customHeight="1" x14ac:dyDescent="0.2">
      <c r="A143" s="25" t="s">
        <v>29</v>
      </c>
      <c r="B143" s="13" t="s">
        <v>199</v>
      </c>
      <c r="C143" s="5">
        <v>2013</v>
      </c>
      <c r="D143" s="13" t="s">
        <v>90</v>
      </c>
      <c r="E143" s="20">
        <v>1.93287037037037E-3</v>
      </c>
      <c r="F143" s="4">
        <f t="shared" si="6"/>
        <v>2.4305555555555994E-4</v>
      </c>
      <c r="G143" s="5" t="s">
        <v>26</v>
      </c>
    </row>
    <row r="144" spans="1:7" s="19" customFormat="1" ht="15" customHeight="1" x14ac:dyDescent="0.2">
      <c r="A144" s="25" t="s">
        <v>32</v>
      </c>
      <c r="B144" s="13" t="s">
        <v>200</v>
      </c>
      <c r="C144" s="5">
        <v>2014</v>
      </c>
      <c r="D144" s="13" t="s">
        <v>13</v>
      </c>
      <c r="E144" s="20">
        <v>1.9791666666666699E-3</v>
      </c>
      <c r="F144" s="4">
        <f t="shared" si="6"/>
        <v>2.8935185185185986E-4</v>
      </c>
      <c r="G144" s="5" t="s">
        <v>29</v>
      </c>
    </row>
    <row r="145" spans="1:7" s="19" customFormat="1" ht="15" customHeight="1" x14ac:dyDescent="0.2">
      <c r="A145" s="25" t="s">
        <v>35</v>
      </c>
      <c r="B145" s="13" t="s">
        <v>201</v>
      </c>
      <c r="C145" s="5">
        <v>2013</v>
      </c>
      <c r="D145" s="13" t="s">
        <v>54</v>
      </c>
      <c r="E145" s="20">
        <v>1.99074074074074E-3</v>
      </c>
      <c r="F145" s="4">
        <f t="shared" si="6"/>
        <v>3.0092592592592996E-4</v>
      </c>
      <c r="G145" s="5" t="s">
        <v>32</v>
      </c>
    </row>
    <row r="146" spans="1:7" s="19" customFormat="1" ht="15" customHeight="1" x14ac:dyDescent="0.2">
      <c r="A146" s="25" t="s">
        <v>37</v>
      </c>
      <c r="B146" s="13" t="s">
        <v>202</v>
      </c>
      <c r="C146" s="5">
        <v>2014</v>
      </c>
      <c r="D146" s="13" t="s">
        <v>22</v>
      </c>
      <c r="E146" s="20">
        <v>2.00231481481482E-3</v>
      </c>
      <c r="F146" s="4">
        <f t="shared" si="6"/>
        <v>3.1250000000001004E-4</v>
      </c>
      <c r="G146" s="5" t="s">
        <v>35</v>
      </c>
    </row>
    <row r="147" spans="1:7" s="19" customFormat="1" ht="15" customHeight="1" x14ac:dyDescent="0.2">
      <c r="A147" s="25" t="s">
        <v>39</v>
      </c>
      <c r="B147" s="13" t="s">
        <v>203</v>
      </c>
      <c r="C147" s="5">
        <v>2014</v>
      </c>
      <c r="D147" s="13" t="s">
        <v>13</v>
      </c>
      <c r="E147" s="20">
        <v>2.1527777777777799E-3</v>
      </c>
      <c r="F147" s="4">
        <f t="shared" si="6"/>
        <v>4.6296296296296992E-4</v>
      </c>
      <c r="G147" s="5" t="s">
        <v>37</v>
      </c>
    </row>
    <row r="148" spans="1:7" s="19" customFormat="1" ht="15" customHeight="1" x14ac:dyDescent="0.2">
      <c r="A148" s="25"/>
      <c r="B148" s="13"/>
      <c r="C148" s="5"/>
      <c r="D148" s="13"/>
      <c r="E148" s="20"/>
      <c r="F148" s="4"/>
      <c r="G148" s="5"/>
    </row>
    <row r="149" spans="1:7" s="19" customFormat="1" ht="15" customHeight="1" x14ac:dyDescent="0.2">
      <c r="A149" s="34" t="s">
        <v>204</v>
      </c>
      <c r="B149" s="34"/>
      <c r="C149" s="35"/>
      <c r="D149" s="34"/>
      <c r="E149" s="36"/>
      <c r="F149" s="37" t="s">
        <v>205</v>
      </c>
      <c r="G149" s="35"/>
    </row>
    <row r="150" spans="1:7" s="19" customFormat="1" ht="15" customHeight="1" x14ac:dyDescent="0.2">
      <c r="A150" s="25" t="s">
        <v>11</v>
      </c>
      <c r="B150" s="13" t="s">
        <v>206</v>
      </c>
      <c r="C150" s="5">
        <v>2011</v>
      </c>
      <c r="D150" s="13" t="s">
        <v>22</v>
      </c>
      <c r="E150" s="20">
        <v>2.1759259259259301E-3</v>
      </c>
      <c r="F150" s="4" t="s">
        <v>14</v>
      </c>
      <c r="G150" s="5" t="s">
        <v>11</v>
      </c>
    </row>
    <row r="151" spans="1:7" s="19" customFormat="1" ht="15" customHeight="1" x14ac:dyDescent="0.2">
      <c r="A151" s="25" t="s">
        <v>15</v>
      </c>
      <c r="B151" s="13" t="s">
        <v>207</v>
      </c>
      <c r="C151" s="5">
        <v>2011</v>
      </c>
      <c r="D151" s="13" t="s">
        <v>22</v>
      </c>
      <c r="E151" s="20">
        <v>2.21064814814815E-3</v>
      </c>
      <c r="F151" s="4">
        <f t="shared" ref="F151:F169" si="7">E151-E$150</f>
        <v>3.4722222222219844E-5</v>
      </c>
      <c r="G151" s="5" t="s">
        <v>15</v>
      </c>
    </row>
    <row r="152" spans="1:7" s="19" customFormat="1" ht="15" customHeight="1" x14ac:dyDescent="0.2">
      <c r="A152" s="25" t="s">
        <v>18</v>
      </c>
      <c r="B152" s="13" t="s">
        <v>208</v>
      </c>
      <c r="C152" s="5">
        <v>2012</v>
      </c>
      <c r="D152" s="13" t="s">
        <v>63</v>
      </c>
      <c r="E152" s="20">
        <v>2.2222222222222201E-3</v>
      </c>
      <c r="F152" s="4">
        <f t="shared" si="7"/>
        <v>4.6296296296289945E-5</v>
      </c>
      <c r="G152" s="5" t="s">
        <v>18</v>
      </c>
    </row>
    <row r="153" spans="1:7" s="19" customFormat="1" ht="15" customHeight="1" x14ac:dyDescent="0.2">
      <c r="A153" s="25" t="s">
        <v>20</v>
      </c>
      <c r="B153" s="13" t="s">
        <v>209</v>
      </c>
      <c r="C153" s="5">
        <v>2012</v>
      </c>
      <c r="D153" s="13" t="s">
        <v>22</v>
      </c>
      <c r="E153" s="20">
        <v>2.2337962962963001E-3</v>
      </c>
      <c r="F153" s="4">
        <f t="shared" si="7"/>
        <v>5.787037037037002E-5</v>
      </c>
      <c r="G153" s="5" t="s">
        <v>20</v>
      </c>
    </row>
    <row r="154" spans="1:7" s="19" customFormat="1" ht="15" customHeight="1" x14ac:dyDescent="0.2">
      <c r="A154" s="25" t="s">
        <v>23</v>
      </c>
      <c r="B154" s="13" t="s">
        <v>210</v>
      </c>
      <c r="C154" s="5">
        <v>2011</v>
      </c>
      <c r="D154" s="13" t="s">
        <v>22</v>
      </c>
      <c r="E154" s="20">
        <v>2.3032407407407398E-3</v>
      </c>
      <c r="F154" s="4">
        <f t="shared" si="7"/>
        <v>1.2731481481480971E-4</v>
      </c>
      <c r="G154" s="5" t="s">
        <v>23</v>
      </c>
    </row>
    <row r="155" spans="1:7" s="19" customFormat="1" ht="15" customHeight="1" x14ac:dyDescent="0.2">
      <c r="A155" s="25" t="s">
        <v>26</v>
      </c>
      <c r="B155" s="13" t="s">
        <v>211</v>
      </c>
      <c r="C155" s="5">
        <v>2012</v>
      </c>
      <c r="D155" s="13" t="s">
        <v>13</v>
      </c>
      <c r="E155" s="20">
        <v>2.4305555555555599E-3</v>
      </c>
      <c r="F155" s="4">
        <f t="shared" si="7"/>
        <v>2.5462962962962982E-4</v>
      </c>
      <c r="G155" s="5" t="s">
        <v>26</v>
      </c>
    </row>
    <row r="156" spans="1:7" s="19" customFormat="1" ht="15" customHeight="1" x14ac:dyDescent="0.2">
      <c r="A156" s="25" t="s">
        <v>29</v>
      </c>
      <c r="B156" s="13" t="s">
        <v>212</v>
      </c>
      <c r="C156" s="5">
        <v>2011</v>
      </c>
      <c r="D156" s="13" t="s">
        <v>63</v>
      </c>
      <c r="E156" s="20">
        <v>2.4537037037037001E-3</v>
      </c>
      <c r="F156" s="4">
        <f t="shared" si="7"/>
        <v>2.7777777777777003E-4</v>
      </c>
      <c r="G156" s="5" t="s">
        <v>29</v>
      </c>
    </row>
    <row r="157" spans="1:7" s="19" customFormat="1" ht="15" customHeight="1" x14ac:dyDescent="0.2">
      <c r="A157" s="25" t="s">
        <v>32</v>
      </c>
      <c r="B157" s="13" t="s">
        <v>213</v>
      </c>
      <c r="C157" s="5">
        <v>2011</v>
      </c>
      <c r="D157" s="13" t="s">
        <v>214</v>
      </c>
      <c r="E157" s="20">
        <v>2.4652777777777802E-3</v>
      </c>
      <c r="F157" s="4">
        <f t="shared" si="7"/>
        <v>2.893518518518501E-4</v>
      </c>
      <c r="G157" s="5"/>
    </row>
    <row r="158" spans="1:7" s="19" customFormat="1" ht="15" customHeight="1" x14ac:dyDescent="0.2">
      <c r="A158" s="25" t="s">
        <v>35</v>
      </c>
      <c r="B158" s="13" t="s">
        <v>215</v>
      </c>
      <c r="C158" s="5">
        <v>2011</v>
      </c>
      <c r="D158" s="13" t="s">
        <v>17</v>
      </c>
      <c r="E158" s="20">
        <v>2.4768518518518499E-3</v>
      </c>
      <c r="F158" s="4">
        <f t="shared" si="7"/>
        <v>3.0092592592591977E-4</v>
      </c>
      <c r="G158" s="5" t="s">
        <v>32</v>
      </c>
    </row>
    <row r="159" spans="1:7" s="19" customFormat="1" ht="15" customHeight="1" x14ac:dyDescent="0.2">
      <c r="A159" s="25" t="s">
        <v>37</v>
      </c>
      <c r="B159" s="13" t="s">
        <v>216</v>
      </c>
      <c r="C159" s="5">
        <v>2012</v>
      </c>
      <c r="D159" s="13" t="s">
        <v>22</v>
      </c>
      <c r="E159" s="20">
        <v>2.5231481481481498E-3</v>
      </c>
      <c r="F159" s="4">
        <f t="shared" si="7"/>
        <v>3.4722222222221969E-4</v>
      </c>
      <c r="G159" s="5" t="s">
        <v>35</v>
      </c>
    </row>
    <row r="160" spans="1:7" s="19" customFormat="1" ht="15" customHeight="1" x14ac:dyDescent="0.2">
      <c r="A160" s="25" t="s">
        <v>39</v>
      </c>
      <c r="B160" s="13" t="s">
        <v>217</v>
      </c>
      <c r="C160" s="5">
        <v>2012</v>
      </c>
      <c r="D160" s="13" t="s">
        <v>22</v>
      </c>
      <c r="E160" s="20">
        <v>2.5462962962963E-3</v>
      </c>
      <c r="F160" s="4">
        <f t="shared" si="7"/>
        <v>3.7037037037036986E-4</v>
      </c>
      <c r="G160" s="5" t="s">
        <v>37</v>
      </c>
    </row>
    <row r="161" spans="1:7" s="19" customFormat="1" ht="15" customHeight="1" x14ac:dyDescent="0.2">
      <c r="A161" s="25" t="s">
        <v>41</v>
      </c>
      <c r="B161" s="13" t="s">
        <v>218</v>
      </c>
      <c r="C161" s="5">
        <v>2011</v>
      </c>
      <c r="D161" s="13" t="s">
        <v>22</v>
      </c>
      <c r="E161" s="20">
        <v>2.5925925925925899E-3</v>
      </c>
      <c r="F161" s="4">
        <f t="shared" si="7"/>
        <v>4.1666666666665981E-4</v>
      </c>
      <c r="G161" s="5" t="s">
        <v>39</v>
      </c>
    </row>
    <row r="162" spans="1:7" s="19" customFormat="1" ht="15" customHeight="1" x14ac:dyDescent="0.2">
      <c r="A162" s="25" t="s">
        <v>43</v>
      </c>
      <c r="B162" s="13" t="s">
        <v>219</v>
      </c>
      <c r="C162" s="5">
        <v>2012</v>
      </c>
      <c r="D162" s="13" t="s">
        <v>54</v>
      </c>
      <c r="E162" s="20">
        <v>2.6388888888888898E-3</v>
      </c>
      <c r="F162" s="4">
        <f t="shared" si="7"/>
        <v>4.6296296296295973E-4</v>
      </c>
      <c r="G162" s="5" t="s">
        <v>41</v>
      </c>
    </row>
    <row r="163" spans="1:7" s="19" customFormat="1" ht="15" customHeight="1" x14ac:dyDescent="0.2">
      <c r="A163" s="25" t="s">
        <v>46</v>
      </c>
      <c r="B163" s="13" t="s">
        <v>220</v>
      </c>
      <c r="C163" s="5">
        <v>2012</v>
      </c>
      <c r="D163" s="13" t="s">
        <v>17</v>
      </c>
      <c r="E163" s="20">
        <v>2.66203703703704E-3</v>
      </c>
      <c r="F163" s="4">
        <f t="shared" si="7"/>
        <v>4.861111111111099E-4</v>
      </c>
      <c r="G163" s="5" t="s">
        <v>43</v>
      </c>
    </row>
    <row r="164" spans="1:7" s="19" customFormat="1" ht="15" customHeight="1" x14ac:dyDescent="0.2">
      <c r="A164" s="25" t="s">
        <v>103</v>
      </c>
      <c r="B164" s="13" t="s">
        <v>221</v>
      </c>
      <c r="C164" s="5">
        <v>2011</v>
      </c>
      <c r="D164" s="13" t="s">
        <v>22</v>
      </c>
      <c r="E164" s="20">
        <v>2.70833333333333E-3</v>
      </c>
      <c r="F164" s="4">
        <f t="shared" si="7"/>
        <v>5.3240740740739985E-4</v>
      </c>
      <c r="G164" s="5" t="s">
        <v>46</v>
      </c>
    </row>
    <row r="165" spans="1:7" s="19" customFormat="1" ht="15" customHeight="1" x14ac:dyDescent="0.2">
      <c r="A165" s="25" t="s">
        <v>105</v>
      </c>
      <c r="B165" s="13" t="s">
        <v>222</v>
      </c>
      <c r="C165" s="5">
        <v>2011</v>
      </c>
      <c r="D165" s="13" t="s">
        <v>63</v>
      </c>
      <c r="E165" s="20">
        <v>2.7430555555555602E-3</v>
      </c>
      <c r="F165" s="4">
        <f t="shared" si="7"/>
        <v>5.671296296296301E-4</v>
      </c>
      <c r="G165" s="5" t="s">
        <v>103</v>
      </c>
    </row>
    <row r="166" spans="1:7" s="19" customFormat="1" ht="15" customHeight="1" x14ac:dyDescent="0.2">
      <c r="A166" s="25" t="s">
        <v>107</v>
      </c>
      <c r="B166" s="13" t="s">
        <v>223</v>
      </c>
      <c r="C166" s="5">
        <v>2012</v>
      </c>
      <c r="D166" s="13" t="s">
        <v>22</v>
      </c>
      <c r="E166" s="20">
        <v>2.8124999999999999E-3</v>
      </c>
      <c r="F166" s="4">
        <f t="shared" si="7"/>
        <v>6.3657407407406979E-4</v>
      </c>
      <c r="G166" s="5" t="s">
        <v>105</v>
      </c>
    </row>
    <row r="167" spans="1:7" s="19" customFormat="1" ht="15" customHeight="1" x14ac:dyDescent="0.2">
      <c r="A167" s="25" t="s">
        <v>109</v>
      </c>
      <c r="B167" s="13" t="s">
        <v>224</v>
      </c>
      <c r="C167" s="5">
        <v>2012</v>
      </c>
      <c r="D167" s="13" t="s">
        <v>63</v>
      </c>
      <c r="E167" s="20">
        <v>2.8356481481481501E-3</v>
      </c>
      <c r="F167" s="4">
        <f t="shared" si="7"/>
        <v>6.5972222222221997E-4</v>
      </c>
      <c r="G167" s="5" t="s">
        <v>107</v>
      </c>
    </row>
    <row r="168" spans="1:7" s="19" customFormat="1" ht="15" customHeight="1" x14ac:dyDescent="0.2">
      <c r="A168" s="25" t="s">
        <v>111</v>
      </c>
      <c r="B168" s="13" t="s">
        <v>225</v>
      </c>
      <c r="C168" s="5">
        <v>2011</v>
      </c>
      <c r="D168" s="13" t="s">
        <v>63</v>
      </c>
      <c r="E168" s="20">
        <v>2.8472222222222202E-3</v>
      </c>
      <c r="F168" s="4">
        <f t="shared" si="7"/>
        <v>6.7129629629629007E-4</v>
      </c>
      <c r="G168" s="5" t="s">
        <v>109</v>
      </c>
    </row>
    <row r="169" spans="1:7" s="19" customFormat="1" ht="15" customHeight="1" x14ac:dyDescent="0.2">
      <c r="A169" s="25" t="s">
        <v>141</v>
      </c>
      <c r="B169" s="13" t="s">
        <v>226</v>
      </c>
      <c r="C169" s="5">
        <v>2012</v>
      </c>
      <c r="D169" s="13" t="s">
        <v>22</v>
      </c>
      <c r="E169" s="20">
        <v>3.0324074074074099E-3</v>
      </c>
      <c r="F169" s="4">
        <f t="shared" si="7"/>
        <v>8.5648148148147977E-4</v>
      </c>
      <c r="G169" s="5" t="s">
        <v>111</v>
      </c>
    </row>
    <row r="170" spans="1:7" s="19" customFormat="1" ht="15" customHeight="1" x14ac:dyDescent="0.2">
      <c r="A170" s="25" t="s">
        <v>227</v>
      </c>
      <c r="B170" s="13" t="s">
        <v>228</v>
      </c>
      <c r="C170" s="5">
        <v>2012</v>
      </c>
      <c r="D170" s="13" t="s">
        <v>22</v>
      </c>
      <c r="E170" s="20"/>
      <c r="F170" s="4" t="s">
        <v>14</v>
      </c>
      <c r="G170" s="5" t="s">
        <v>114</v>
      </c>
    </row>
    <row r="171" spans="1:7" s="19" customFormat="1" ht="15" customHeight="1" x14ac:dyDescent="0.2">
      <c r="A171" s="25" t="s">
        <v>48</v>
      </c>
      <c r="B171" s="13" t="s">
        <v>229</v>
      </c>
      <c r="C171" s="5">
        <v>2011</v>
      </c>
      <c r="D171" s="13" t="s">
        <v>63</v>
      </c>
      <c r="E171" s="20"/>
      <c r="F171" s="4" t="s">
        <v>14</v>
      </c>
      <c r="G171" s="5" t="s">
        <v>114</v>
      </c>
    </row>
    <row r="172" spans="1:7" s="19" customFormat="1" ht="15" customHeight="1" x14ac:dyDescent="0.2">
      <c r="A172" s="25"/>
      <c r="B172" s="13"/>
      <c r="C172" s="5"/>
      <c r="D172" s="13"/>
      <c r="E172" s="20"/>
      <c r="F172" s="4"/>
      <c r="G172" s="5"/>
    </row>
    <row r="173" spans="1:7" s="19" customFormat="1" ht="15" customHeight="1" x14ac:dyDescent="0.2">
      <c r="A173" s="34" t="s">
        <v>230</v>
      </c>
      <c r="B173" s="34"/>
      <c r="C173" s="35"/>
      <c r="D173" s="34"/>
      <c r="E173" s="36"/>
      <c r="F173" s="37" t="s">
        <v>205</v>
      </c>
      <c r="G173" s="35"/>
    </row>
    <row r="174" spans="1:7" s="19" customFormat="1" ht="15" customHeight="1" x14ac:dyDescent="0.2">
      <c r="A174" s="25" t="s">
        <v>11</v>
      </c>
      <c r="B174" s="13" t="s">
        <v>231</v>
      </c>
      <c r="C174" s="5">
        <v>2012</v>
      </c>
      <c r="D174" s="13" t="s">
        <v>17</v>
      </c>
      <c r="E174" s="20">
        <v>1.9791666666666699E-3</v>
      </c>
      <c r="F174" s="4" t="s">
        <v>14</v>
      </c>
      <c r="G174" s="5" t="s">
        <v>11</v>
      </c>
    </row>
    <row r="175" spans="1:7" s="19" customFormat="1" ht="15" customHeight="1" x14ac:dyDescent="0.2">
      <c r="A175" s="25" t="s">
        <v>15</v>
      </c>
      <c r="B175" s="13" t="s">
        <v>232</v>
      </c>
      <c r="C175" s="5">
        <v>2011</v>
      </c>
      <c r="D175" s="13" t="s">
        <v>54</v>
      </c>
      <c r="E175" s="20">
        <v>2.00231481481482E-3</v>
      </c>
      <c r="F175" s="4">
        <f t="shared" ref="F175:F189" si="8">E175-E$174</f>
        <v>2.3148148148150176E-5</v>
      </c>
      <c r="G175" s="5" t="s">
        <v>15</v>
      </c>
    </row>
    <row r="176" spans="1:7" s="19" customFormat="1" ht="15" customHeight="1" x14ac:dyDescent="0.2">
      <c r="A176" s="25" t="s">
        <v>18</v>
      </c>
      <c r="B176" s="13" t="s">
        <v>233</v>
      </c>
      <c r="C176" s="5">
        <v>2012</v>
      </c>
      <c r="D176" s="13" t="s">
        <v>63</v>
      </c>
      <c r="E176" s="20">
        <v>2.2337962962963001E-3</v>
      </c>
      <c r="F176" s="4">
        <f t="shared" si="8"/>
        <v>2.5462962962963026E-4</v>
      </c>
      <c r="G176" s="5" t="s">
        <v>18</v>
      </c>
    </row>
    <row r="177" spans="1:7" s="19" customFormat="1" ht="15" customHeight="1" x14ac:dyDescent="0.2">
      <c r="A177" s="25" t="s">
        <v>20</v>
      </c>
      <c r="B177" s="13" t="s">
        <v>234</v>
      </c>
      <c r="C177" s="5">
        <v>2011</v>
      </c>
      <c r="D177" s="13" t="s">
        <v>13</v>
      </c>
      <c r="E177" s="20">
        <v>2.2569444444444399E-3</v>
      </c>
      <c r="F177" s="4">
        <f t="shared" si="8"/>
        <v>2.7777777777777003E-4</v>
      </c>
      <c r="G177" s="5" t="s">
        <v>20</v>
      </c>
    </row>
    <row r="178" spans="1:7" s="19" customFormat="1" ht="15" customHeight="1" x14ac:dyDescent="0.2">
      <c r="A178" s="25" t="s">
        <v>23</v>
      </c>
      <c r="B178" s="13" t="s">
        <v>235</v>
      </c>
      <c r="C178" s="5">
        <v>2012</v>
      </c>
      <c r="D178" s="13" t="s">
        <v>54</v>
      </c>
      <c r="E178" s="20">
        <v>2.3148148148148099E-3</v>
      </c>
      <c r="F178" s="4">
        <f t="shared" si="8"/>
        <v>3.3564814814814005E-4</v>
      </c>
      <c r="G178" s="5" t="s">
        <v>23</v>
      </c>
    </row>
    <row r="179" spans="1:7" s="19" customFormat="1" ht="15" customHeight="1" x14ac:dyDescent="0.2">
      <c r="A179" s="25" t="s">
        <v>26</v>
      </c>
      <c r="B179" s="13" t="s">
        <v>236</v>
      </c>
      <c r="C179" s="5">
        <v>2011</v>
      </c>
      <c r="D179" s="13" t="s">
        <v>13</v>
      </c>
      <c r="E179" s="20">
        <v>2.3495370370370402E-3</v>
      </c>
      <c r="F179" s="4">
        <f t="shared" si="8"/>
        <v>3.703703703703703E-4</v>
      </c>
      <c r="G179" s="5" t="s">
        <v>26</v>
      </c>
    </row>
    <row r="180" spans="1:7" s="19" customFormat="1" ht="15" customHeight="1" x14ac:dyDescent="0.2">
      <c r="A180" s="25" t="s">
        <v>29</v>
      </c>
      <c r="B180" s="13" t="s">
        <v>237</v>
      </c>
      <c r="C180" s="5">
        <v>2011</v>
      </c>
      <c r="D180" s="13" t="s">
        <v>90</v>
      </c>
      <c r="E180" s="20">
        <v>2.38425925925926E-3</v>
      </c>
      <c r="F180" s="4">
        <f t="shared" si="8"/>
        <v>4.0509259259259014E-4</v>
      </c>
      <c r="G180" s="5" t="s">
        <v>29</v>
      </c>
    </row>
    <row r="181" spans="1:7" s="19" customFormat="1" ht="15" customHeight="1" x14ac:dyDescent="0.2">
      <c r="A181" s="25" t="s">
        <v>32</v>
      </c>
      <c r="B181" s="13" t="s">
        <v>238</v>
      </c>
      <c r="C181" s="5">
        <v>2011</v>
      </c>
      <c r="D181" s="13" t="s">
        <v>63</v>
      </c>
      <c r="E181" s="20">
        <v>2.4074074074074102E-3</v>
      </c>
      <c r="F181" s="4">
        <f t="shared" si="8"/>
        <v>4.2824074074074032E-4</v>
      </c>
      <c r="G181" s="5" t="s">
        <v>32</v>
      </c>
    </row>
    <row r="182" spans="1:7" s="19" customFormat="1" ht="15" customHeight="1" x14ac:dyDescent="0.2">
      <c r="A182" s="25" t="s">
        <v>35</v>
      </c>
      <c r="B182" s="13" t="s">
        <v>239</v>
      </c>
      <c r="C182" s="5">
        <v>2012</v>
      </c>
      <c r="D182" s="13" t="s">
        <v>54</v>
      </c>
      <c r="E182" s="20">
        <v>2.44212962962963E-3</v>
      </c>
      <c r="F182" s="4">
        <f t="shared" si="8"/>
        <v>4.6296296296296016E-4</v>
      </c>
      <c r="G182" s="5" t="s">
        <v>35</v>
      </c>
    </row>
    <row r="183" spans="1:7" s="19" customFormat="1" ht="15" customHeight="1" x14ac:dyDescent="0.2">
      <c r="A183" s="25" t="s">
        <v>37</v>
      </c>
      <c r="B183" s="13" t="s">
        <v>240</v>
      </c>
      <c r="C183" s="5">
        <v>2011</v>
      </c>
      <c r="D183" s="13" t="s">
        <v>54</v>
      </c>
      <c r="E183" s="20">
        <v>2.4537037037037001E-3</v>
      </c>
      <c r="F183" s="4">
        <f t="shared" si="8"/>
        <v>4.7453703703703026E-4</v>
      </c>
      <c r="G183" s="5" t="s">
        <v>37</v>
      </c>
    </row>
    <row r="184" spans="1:7" s="19" customFormat="1" ht="15" customHeight="1" x14ac:dyDescent="0.2">
      <c r="A184" s="25" t="s">
        <v>39</v>
      </c>
      <c r="B184" s="13" t="s">
        <v>241</v>
      </c>
      <c r="C184" s="5">
        <v>2012</v>
      </c>
      <c r="D184" s="13" t="s">
        <v>13</v>
      </c>
      <c r="E184" s="20">
        <v>2.5115740740740702E-3</v>
      </c>
      <c r="F184" s="4">
        <f t="shared" si="8"/>
        <v>5.3240740740740028E-4</v>
      </c>
      <c r="G184" s="5" t="s">
        <v>39</v>
      </c>
    </row>
    <row r="185" spans="1:7" s="19" customFormat="1" ht="15" customHeight="1" x14ac:dyDescent="0.2">
      <c r="A185" s="25" t="s">
        <v>41</v>
      </c>
      <c r="B185" s="13" t="s">
        <v>243</v>
      </c>
      <c r="C185" s="5">
        <v>2012</v>
      </c>
      <c r="D185" s="13" t="s">
        <v>22</v>
      </c>
      <c r="E185" s="20">
        <v>2.5231481481481498E-3</v>
      </c>
      <c r="F185" s="4">
        <f>E185-E$174</f>
        <v>5.4398148148147992E-4</v>
      </c>
      <c r="G185" s="5" t="s">
        <v>41</v>
      </c>
    </row>
    <row r="186" spans="1:7" s="19" customFormat="1" ht="15" customHeight="1" x14ac:dyDescent="0.2">
      <c r="A186" s="25" t="s">
        <v>43</v>
      </c>
      <c r="B186" s="13" t="s">
        <v>242</v>
      </c>
      <c r="C186" s="5">
        <v>2012</v>
      </c>
      <c r="D186" s="13" t="s">
        <v>90</v>
      </c>
      <c r="E186" s="20">
        <v>2.5231481481481498E-3</v>
      </c>
      <c r="F186" s="4">
        <f t="shared" si="8"/>
        <v>5.4398148148147992E-4</v>
      </c>
      <c r="G186" s="5" t="s">
        <v>43</v>
      </c>
    </row>
    <row r="187" spans="1:7" s="19" customFormat="1" ht="15" customHeight="1" x14ac:dyDescent="0.2">
      <c r="A187" s="25" t="s">
        <v>46</v>
      </c>
      <c r="B187" s="13" t="s">
        <v>244</v>
      </c>
      <c r="C187" s="5">
        <v>2011</v>
      </c>
      <c r="D187" s="13" t="s">
        <v>63</v>
      </c>
      <c r="E187" s="20">
        <v>2.66203703703704E-3</v>
      </c>
      <c r="F187" s="4">
        <f t="shared" si="8"/>
        <v>6.8287037037037014E-4</v>
      </c>
      <c r="G187" s="5" t="s">
        <v>46</v>
      </c>
    </row>
    <row r="188" spans="1:7" s="19" customFormat="1" ht="15" customHeight="1" x14ac:dyDescent="0.2">
      <c r="A188" s="25" t="s">
        <v>103</v>
      </c>
      <c r="B188" s="13" t="s">
        <v>245</v>
      </c>
      <c r="C188" s="5">
        <v>2012</v>
      </c>
      <c r="D188" s="13" t="s">
        <v>63</v>
      </c>
      <c r="E188" s="20">
        <v>2.66203703703704E-3</v>
      </c>
      <c r="F188" s="4">
        <f t="shared" si="8"/>
        <v>6.8287037037037014E-4</v>
      </c>
      <c r="G188" s="5" t="s">
        <v>103</v>
      </c>
    </row>
    <row r="189" spans="1:7" s="19" customFormat="1" ht="15" customHeight="1" x14ac:dyDescent="0.2">
      <c r="A189" s="25" t="s">
        <v>105</v>
      </c>
      <c r="B189" s="13" t="s">
        <v>246</v>
      </c>
      <c r="C189" s="5">
        <v>2012</v>
      </c>
      <c r="D189" s="13" t="s">
        <v>63</v>
      </c>
      <c r="E189" s="20">
        <v>2.7314814814814801E-3</v>
      </c>
      <c r="F189" s="4">
        <f t="shared" si="8"/>
        <v>7.5231481481481026E-4</v>
      </c>
      <c r="G189" s="5" t="s">
        <v>105</v>
      </c>
    </row>
    <row r="190" spans="1:7" s="19" customFormat="1" ht="15" customHeight="1" x14ac:dyDescent="0.2">
      <c r="A190" s="25" t="s">
        <v>48</v>
      </c>
      <c r="B190" s="13" t="s">
        <v>247</v>
      </c>
      <c r="C190" s="5">
        <v>2012</v>
      </c>
      <c r="D190" s="13" t="s">
        <v>90</v>
      </c>
      <c r="E190" s="20"/>
      <c r="F190" s="4" t="s">
        <v>14</v>
      </c>
      <c r="G190" s="5" t="s">
        <v>114</v>
      </c>
    </row>
    <row r="191" spans="1:7" s="19" customFormat="1" ht="15" customHeight="1" x14ac:dyDescent="0.2">
      <c r="A191" s="25" t="s">
        <v>48</v>
      </c>
      <c r="B191" s="13" t="s">
        <v>248</v>
      </c>
      <c r="C191" s="5">
        <v>2011</v>
      </c>
      <c r="D191" s="13" t="s">
        <v>90</v>
      </c>
      <c r="E191" s="20"/>
      <c r="F191" s="4" t="s">
        <v>14</v>
      </c>
      <c r="G191" s="5" t="s">
        <v>114</v>
      </c>
    </row>
    <row r="192" spans="1:7" s="19" customFormat="1" ht="15" customHeight="1" x14ac:dyDescent="0.2">
      <c r="A192" s="25" t="s">
        <v>48</v>
      </c>
      <c r="B192" s="13" t="s">
        <v>249</v>
      </c>
      <c r="C192" s="5">
        <v>2011</v>
      </c>
      <c r="D192" s="13" t="s">
        <v>22</v>
      </c>
      <c r="E192" s="20"/>
      <c r="F192" s="4" t="s">
        <v>14</v>
      </c>
      <c r="G192" s="5" t="s">
        <v>114</v>
      </c>
    </row>
    <row r="193" spans="1:7" s="19" customFormat="1" ht="15" customHeight="1" x14ac:dyDescent="0.2">
      <c r="A193" s="25"/>
      <c r="B193" s="13"/>
      <c r="C193" s="5"/>
      <c r="D193" s="13"/>
      <c r="E193" s="20"/>
      <c r="F193" s="4"/>
      <c r="G193" s="5"/>
    </row>
    <row r="194" spans="1:7" s="19" customFormat="1" ht="15" customHeight="1" x14ac:dyDescent="0.2">
      <c r="A194" s="34" t="s">
        <v>250</v>
      </c>
      <c r="B194" s="34"/>
      <c r="C194" s="35"/>
      <c r="D194" s="34"/>
      <c r="E194" s="36"/>
      <c r="F194" s="37" t="s">
        <v>251</v>
      </c>
      <c r="G194" s="35"/>
    </row>
    <row r="195" spans="1:7" s="19" customFormat="1" ht="15" customHeight="1" x14ac:dyDescent="0.2">
      <c r="A195" s="25" t="s">
        <v>11</v>
      </c>
      <c r="B195" s="13" t="s">
        <v>252</v>
      </c>
      <c r="C195" s="5">
        <v>2010</v>
      </c>
      <c r="D195" s="13" t="s">
        <v>63</v>
      </c>
      <c r="E195" s="20">
        <v>4.9421296296296297E-3</v>
      </c>
      <c r="F195" s="4" t="s">
        <v>14</v>
      </c>
      <c r="G195" s="5" t="s">
        <v>11</v>
      </c>
    </row>
    <row r="196" spans="1:7" s="19" customFormat="1" ht="15" customHeight="1" x14ac:dyDescent="0.2">
      <c r="A196" s="25" t="s">
        <v>15</v>
      </c>
      <c r="B196" s="13" t="s">
        <v>253</v>
      </c>
      <c r="C196" s="5">
        <v>2009</v>
      </c>
      <c r="D196" s="13" t="s">
        <v>22</v>
      </c>
      <c r="E196" s="20">
        <v>5.0462962962962996E-3</v>
      </c>
      <c r="F196" s="4">
        <f t="shared" ref="F196:F205" si="9">E196-E$195</f>
        <v>1.0416666666666994E-4</v>
      </c>
      <c r="G196" s="5" t="s">
        <v>15</v>
      </c>
    </row>
    <row r="197" spans="1:7" s="19" customFormat="1" ht="15" customHeight="1" x14ac:dyDescent="0.2">
      <c r="A197" s="25" t="s">
        <v>18</v>
      </c>
      <c r="B197" s="13" t="s">
        <v>254</v>
      </c>
      <c r="C197" s="5">
        <v>2010</v>
      </c>
      <c r="D197" s="13" t="s">
        <v>63</v>
      </c>
      <c r="E197" s="20">
        <v>5.0694444444444398E-3</v>
      </c>
      <c r="F197" s="4">
        <f t="shared" si="9"/>
        <v>1.2731481481481014E-4</v>
      </c>
      <c r="G197" s="5" t="s">
        <v>18</v>
      </c>
    </row>
    <row r="198" spans="1:7" s="19" customFormat="1" ht="15" customHeight="1" x14ac:dyDescent="0.2">
      <c r="A198" s="25" t="s">
        <v>20</v>
      </c>
      <c r="B198" s="13" t="s">
        <v>255</v>
      </c>
      <c r="C198" s="5">
        <v>2010</v>
      </c>
      <c r="D198" s="13" t="s">
        <v>54</v>
      </c>
      <c r="E198" s="20">
        <v>5.2199074074074101E-3</v>
      </c>
      <c r="F198" s="4">
        <f t="shared" si="9"/>
        <v>2.7777777777778043E-4</v>
      </c>
      <c r="G198" s="5" t="s">
        <v>20</v>
      </c>
    </row>
    <row r="199" spans="1:7" s="19" customFormat="1" ht="15" customHeight="1" x14ac:dyDescent="0.2">
      <c r="A199" s="25" t="s">
        <v>23</v>
      </c>
      <c r="B199" s="13" t="s">
        <v>256</v>
      </c>
      <c r="C199" s="5">
        <v>2010</v>
      </c>
      <c r="D199" s="13" t="s">
        <v>90</v>
      </c>
      <c r="E199" s="20">
        <v>5.4166666666666703E-3</v>
      </c>
      <c r="F199" s="4">
        <f t="shared" si="9"/>
        <v>4.7453703703704067E-4</v>
      </c>
      <c r="G199" s="5" t="s">
        <v>23</v>
      </c>
    </row>
    <row r="200" spans="1:7" s="19" customFormat="1" ht="15" customHeight="1" x14ac:dyDescent="0.2">
      <c r="A200" s="25" t="s">
        <v>26</v>
      </c>
      <c r="B200" s="13" t="s">
        <v>257</v>
      </c>
      <c r="C200" s="5">
        <v>2010</v>
      </c>
      <c r="D200" s="13" t="s">
        <v>22</v>
      </c>
      <c r="E200" s="20">
        <v>5.4745370370370399E-3</v>
      </c>
      <c r="F200" s="4">
        <f t="shared" si="9"/>
        <v>5.3240740740741026E-4</v>
      </c>
      <c r="G200" s="5" t="s">
        <v>26</v>
      </c>
    </row>
    <row r="201" spans="1:7" s="19" customFormat="1" ht="15" customHeight="1" x14ac:dyDescent="0.2">
      <c r="A201" s="25" t="s">
        <v>29</v>
      </c>
      <c r="B201" s="13" t="s">
        <v>258</v>
      </c>
      <c r="C201" s="5">
        <v>2010</v>
      </c>
      <c r="D201" s="13" t="s">
        <v>54</v>
      </c>
      <c r="E201" s="20">
        <v>5.92592592592593E-3</v>
      </c>
      <c r="F201" s="4">
        <f t="shared" si="9"/>
        <v>9.8379629629630032E-4</v>
      </c>
      <c r="G201" s="5" t="s">
        <v>29</v>
      </c>
    </row>
    <row r="202" spans="1:7" s="19" customFormat="1" ht="15" customHeight="1" x14ac:dyDescent="0.2">
      <c r="A202" s="25" t="s">
        <v>32</v>
      </c>
      <c r="B202" s="13" t="s">
        <v>259</v>
      </c>
      <c r="C202" s="5">
        <v>2009</v>
      </c>
      <c r="D202" s="13" t="s">
        <v>63</v>
      </c>
      <c r="E202" s="20">
        <v>6.15740740740741E-3</v>
      </c>
      <c r="F202" s="4">
        <f t="shared" si="9"/>
        <v>1.2152777777777804E-3</v>
      </c>
      <c r="G202" s="5" t="s">
        <v>32</v>
      </c>
    </row>
    <row r="203" spans="1:7" s="19" customFormat="1" ht="15" customHeight="1" x14ac:dyDescent="0.2">
      <c r="A203" s="25" t="s">
        <v>35</v>
      </c>
      <c r="B203" s="13" t="s">
        <v>260</v>
      </c>
      <c r="C203" s="5">
        <v>2010</v>
      </c>
      <c r="D203" s="13" t="s">
        <v>63</v>
      </c>
      <c r="E203" s="20">
        <v>6.31944444444444E-3</v>
      </c>
      <c r="F203" s="4">
        <f t="shared" si="9"/>
        <v>1.3773148148148104E-3</v>
      </c>
      <c r="G203" s="5" t="s">
        <v>35</v>
      </c>
    </row>
    <row r="204" spans="1:7" s="19" customFormat="1" ht="15" customHeight="1" x14ac:dyDescent="0.2">
      <c r="A204" s="25" t="s">
        <v>37</v>
      </c>
      <c r="B204" s="13" t="s">
        <v>261</v>
      </c>
      <c r="C204" s="5">
        <v>2010</v>
      </c>
      <c r="D204" s="13" t="s">
        <v>63</v>
      </c>
      <c r="E204" s="20">
        <v>7.59259259259259E-3</v>
      </c>
      <c r="F204" s="4">
        <f t="shared" si="9"/>
        <v>2.6504629629629604E-3</v>
      </c>
      <c r="G204" s="5" t="s">
        <v>37</v>
      </c>
    </row>
    <row r="205" spans="1:7" s="19" customFormat="1" ht="15" customHeight="1" x14ac:dyDescent="0.2">
      <c r="A205" s="25" t="s">
        <v>39</v>
      </c>
      <c r="B205" s="13" t="s">
        <v>262</v>
      </c>
      <c r="C205" s="5">
        <v>2010</v>
      </c>
      <c r="D205" s="13" t="s">
        <v>63</v>
      </c>
      <c r="E205" s="20">
        <v>7.59259259259259E-3</v>
      </c>
      <c r="F205" s="4">
        <f t="shared" si="9"/>
        <v>2.6504629629629604E-3</v>
      </c>
      <c r="G205" s="5" t="s">
        <v>39</v>
      </c>
    </row>
    <row r="206" spans="1:7" s="19" customFormat="1" ht="15" customHeight="1" x14ac:dyDescent="0.2">
      <c r="A206" s="25" t="s">
        <v>48</v>
      </c>
      <c r="B206" s="13" t="s">
        <v>263</v>
      </c>
      <c r="C206" s="5">
        <v>2010</v>
      </c>
      <c r="D206" s="13" t="s">
        <v>63</v>
      </c>
      <c r="E206" s="20"/>
      <c r="F206" s="4" t="s">
        <v>14</v>
      </c>
      <c r="G206" s="5" t="s">
        <v>114</v>
      </c>
    </row>
    <row r="207" spans="1:7" s="19" customFormat="1" ht="15" customHeight="1" x14ac:dyDescent="0.2">
      <c r="A207" s="25" t="s">
        <v>48</v>
      </c>
      <c r="B207" s="13" t="s">
        <v>264</v>
      </c>
      <c r="C207" s="5">
        <v>2009</v>
      </c>
      <c r="D207" s="13" t="s">
        <v>22</v>
      </c>
      <c r="E207" s="20"/>
      <c r="F207" s="4" t="s">
        <v>14</v>
      </c>
      <c r="G207" s="5" t="s">
        <v>114</v>
      </c>
    </row>
    <row r="208" spans="1:7" s="19" customFormat="1" ht="15" customHeight="1" x14ac:dyDescent="0.2">
      <c r="A208" s="25" t="s">
        <v>48</v>
      </c>
      <c r="B208" s="13" t="s">
        <v>265</v>
      </c>
      <c r="C208" s="5">
        <v>2009</v>
      </c>
      <c r="D208" s="13" t="s">
        <v>90</v>
      </c>
      <c r="E208" s="20"/>
      <c r="F208" s="4" t="s">
        <v>14</v>
      </c>
      <c r="G208" s="5" t="s">
        <v>114</v>
      </c>
    </row>
    <row r="209" spans="1:7" s="19" customFormat="1" ht="15" customHeight="1" x14ac:dyDescent="0.2">
      <c r="A209" s="25"/>
      <c r="B209" s="13"/>
      <c r="C209" s="5"/>
      <c r="D209" s="13"/>
      <c r="E209" s="20"/>
      <c r="F209" s="4"/>
      <c r="G209" s="5"/>
    </row>
    <row r="210" spans="1:7" s="19" customFormat="1" ht="15" customHeight="1" x14ac:dyDescent="0.2">
      <c r="A210" s="34" t="s">
        <v>266</v>
      </c>
      <c r="B210" s="34"/>
      <c r="C210" s="35"/>
      <c r="D210" s="34"/>
      <c r="E210" s="36"/>
      <c r="F210" s="37" t="s">
        <v>251</v>
      </c>
      <c r="G210" s="35"/>
    </row>
    <row r="211" spans="1:7" s="19" customFormat="1" ht="15" customHeight="1" x14ac:dyDescent="0.2">
      <c r="A211" s="25" t="s">
        <v>11</v>
      </c>
      <c r="B211" s="13" t="s">
        <v>267</v>
      </c>
      <c r="C211" s="5">
        <v>2010</v>
      </c>
      <c r="D211" s="13" t="s">
        <v>13</v>
      </c>
      <c r="E211" s="20">
        <v>4.8495370370370402E-3</v>
      </c>
      <c r="F211" s="4" t="s">
        <v>14</v>
      </c>
      <c r="G211" s="5" t="s">
        <v>11</v>
      </c>
    </row>
    <row r="212" spans="1:7" s="19" customFormat="1" ht="15" customHeight="1" x14ac:dyDescent="0.2">
      <c r="A212" s="25" t="s">
        <v>15</v>
      </c>
      <c r="B212" s="13" t="s">
        <v>268</v>
      </c>
      <c r="C212" s="5">
        <v>2010</v>
      </c>
      <c r="D212" s="13" t="s">
        <v>90</v>
      </c>
      <c r="E212" s="20">
        <v>4.8611111111111103E-3</v>
      </c>
      <c r="F212" s="4">
        <f t="shared" ref="F212:F217" si="10">E212-E$211</f>
        <v>1.1574074074070101E-5</v>
      </c>
      <c r="G212" s="5" t="s">
        <v>15</v>
      </c>
    </row>
    <row r="213" spans="1:7" s="19" customFormat="1" ht="15" customHeight="1" x14ac:dyDescent="0.2">
      <c r="A213" s="25" t="s">
        <v>18</v>
      </c>
      <c r="B213" s="13" t="s">
        <v>269</v>
      </c>
      <c r="C213" s="5">
        <v>2010</v>
      </c>
      <c r="D213" s="13" t="s">
        <v>13</v>
      </c>
      <c r="E213" s="20">
        <v>4.87268518518519E-3</v>
      </c>
      <c r="F213" s="4">
        <f t="shared" si="10"/>
        <v>2.3148148148149743E-5</v>
      </c>
      <c r="G213" s="5" t="s">
        <v>18</v>
      </c>
    </row>
    <row r="214" spans="1:7" s="19" customFormat="1" ht="15" customHeight="1" x14ac:dyDescent="0.2">
      <c r="A214" s="25" t="s">
        <v>20</v>
      </c>
      <c r="B214" s="13" t="s">
        <v>270</v>
      </c>
      <c r="C214" s="5">
        <v>2010</v>
      </c>
      <c r="D214" s="13" t="s">
        <v>63</v>
      </c>
      <c r="E214" s="20">
        <v>5.0000000000000001E-3</v>
      </c>
      <c r="F214" s="4">
        <f t="shared" si="10"/>
        <v>1.5046296296295988E-4</v>
      </c>
      <c r="G214" s="5" t="s">
        <v>20</v>
      </c>
    </row>
    <row r="215" spans="1:7" s="19" customFormat="1" ht="15" customHeight="1" x14ac:dyDescent="0.2">
      <c r="A215" s="25" t="s">
        <v>23</v>
      </c>
      <c r="B215" s="13" t="s">
        <v>271</v>
      </c>
      <c r="C215" s="5">
        <v>2010</v>
      </c>
      <c r="D215" s="13" t="s">
        <v>13</v>
      </c>
      <c r="E215" s="20">
        <v>5.0578703703703697E-3</v>
      </c>
      <c r="F215" s="4">
        <f t="shared" si="10"/>
        <v>2.0833333333332947E-4</v>
      </c>
      <c r="G215" s="5" t="s">
        <v>23</v>
      </c>
    </row>
    <row r="216" spans="1:7" s="19" customFormat="1" ht="15" customHeight="1" x14ac:dyDescent="0.2">
      <c r="A216" s="25" t="s">
        <v>26</v>
      </c>
      <c r="B216" s="13" t="s">
        <v>272</v>
      </c>
      <c r="C216" s="5">
        <v>2009</v>
      </c>
      <c r="D216" s="13" t="s">
        <v>13</v>
      </c>
      <c r="E216" s="20">
        <v>5.1157407407407401E-3</v>
      </c>
      <c r="F216" s="4">
        <f t="shared" si="10"/>
        <v>2.6620370370369992E-4</v>
      </c>
      <c r="G216" s="5" t="s">
        <v>26</v>
      </c>
    </row>
    <row r="217" spans="1:7" s="19" customFormat="1" ht="15" customHeight="1" x14ac:dyDescent="0.2">
      <c r="A217" s="25" t="s">
        <v>29</v>
      </c>
      <c r="B217" s="13" t="s">
        <v>273</v>
      </c>
      <c r="C217" s="5">
        <v>2010</v>
      </c>
      <c r="D217" s="13" t="s">
        <v>274</v>
      </c>
      <c r="E217" s="20">
        <v>5.7407407407407398E-3</v>
      </c>
      <c r="F217" s="4">
        <f t="shared" si="10"/>
        <v>8.9120370370369961E-4</v>
      </c>
      <c r="G217" s="5"/>
    </row>
    <row r="218" spans="1:7" s="19" customFormat="1" ht="15" customHeight="1" x14ac:dyDescent="0.2">
      <c r="A218" s="25" t="s">
        <v>48</v>
      </c>
      <c r="B218" s="38" t="s">
        <v>275</v>
      </c>
      <c r="C218" s="5">
        <v>2009</v>
      </c>
      <c r="D218" s="13" t="s">
        <v>13</v>
      </c>
      <c r="E218" s="20"/>
      <c r="F218" s="4" t="s">
        <v>14</v>
      </c>
      <c r="G218" s="5" t="s">
        <v>114</v>
      </c>
    </row>
    <row r="219" spans="1:7" s="19" customFormat="1" ht="15" customHeight="1" x14ac:dyDescent="0.2">
      <c r="A219" s="25" t="s">
        <v>48</v>
      </c>
      <c r="B219" s="13" t="s">
        <v>276</v>
      </c>
      <c r="C219" s="5">
        <v>2010</v>
      </c>
      <c r="D219" s="38" t="s">
        <v>277</v>
      </c>
      <c r="E219" s="20"/>
      <c r="F219" s="4" t="s">
        <v>14</v>
      </c>
      <c r="G219" s="5" t="s">
        <v>114</v>
      </c>
    </row>
    <row r="220" spans="1:7" s="19" customFormat="1" ht="15" customHeight="1" x14ac:dyDescent="0.2">
      <c r="A220" s="25"/>
      <c r="B220" s="13"/>
      <c r="C220" s="5"/>
      <c r="D220" s="38"/>
      <c r="E220" s="20"/>
      <c r="F220" s="4"/>
      <c r="G220" s="5"/>
    </row>
    <row r="221" spans="1:7" s="19" customFormat="1" ht="15" customHeight="1" x14ac:dyDescent="0.2">
      <c r="A221" s="34" t="s">
        <v>278</v>
      </c>
      <c r="B221" s="34"/>
      <c r="C221" s="35"/>
      <c r="D221" s="34"/>
      <c r="E221" s="36"/>
      <c r="F221" s="37" t="s">
        <v>279</v>
      </c>
      <c r="G221" s="5"/>
    </row>
    <row r="222" spans="1:7" s="19" customFormat="1" ht="15" customHeight="1" x14ac:dyDescent="0.2">
      <c r="A222" s="25" t="s">
        <v>11</v>
      </c>
      <c r="B222" s="13" t="s">
        <v>280</v>
      </c>
      <c r="C222" s="5">
        <v>2008</v>
      </c>
      <c r="D222" s="13" t="s">
        <v>13</v>
      </c>
      <c r="E222" s="20">
        <v>7.5578703703703702E-3</v>
      </c>
      <c r="F222" s="4" t="s">
        <v>14</v>
      </c>
      <c r="G222" s="5"/>
    </row>
    <row r="223" spans="1:7" s="19" customFormat="1" ht="15" customHeight="1" x14ac:dyDescent="0.2">
      <c r="A223" s="25" t="s">
        <v>15</v>
      </c>
      <c r="B223" s="13" t="s">
        <v>281</v>
      </c>
      <c r="C223" s="5">
        <v>2007</v>
      </c>
      <c r="D223" s="13" t="s">
        <v>54</v>
      </c>
      <c r="E223" s="20">
        <v>8.2638888888888901E-3</v>
      </c>
      <c r="F223" s="4">
        <f>E223-E$222</f>
        <v>7.0601851851851988E-4</v>
      </c>
      <c r="G223" s="5"/>
    </row>
    <row r="224" spans="1:7" s="19" customFormat="1" ht="15" customHeight="1" x14ac:dyDescent="0.2">
      <c r="A224" s="25" t="s">
        <v>18</v>
      </c>
      <c r="B224" s="13" t="s">
        <v>282</v>
      </c>
      <c r="C224" s="5">
        <v>2007</v>
      </c>
      <c r="D224" s="13" t="s">
        <v>13</v>
      </c>
      <c r="E224" s="20">
        <v>8.7500000000000008E-3</v>
      </c>
      <c r="F224" s="4">
        <f>E224-E$222</f>
        <v>1.1921296296296307E-3</v>
      </c>
      <c r="G224" s="5"/>
    </row>
    <row r="225" spans="1:7" s="19" customFormat="1" ht="15" customHeight="1" x14ac:dyDescent="0.2">
      <c r="A225" s="25"/>
      <c r="B225" s="13"/>
      <c r="C225" s="5"/>
      <c r="D225" s="13"/>
      <c r="E225" s="20"/>
      <c r="F225" s="4"/>
      <c r="G225" s="5"/>
    </row>
    <row r="226" spans="1:7" s="19" customFormat="1" ht="15" customHeight="1" x14ac:dyDescent="0.2">
      <c r="A226" s="34" t="s">
        <v>283</v>
      </c>
      <c r="B226" s="34"/>
      <c r="C226" s="35"/>
      <c r="D226" s="34"/>
      <c r="E226" s="36"/>
      <c r="F226" s="37" t="s">
        <v>279</v>
      </c>
      <c r="G226" s="5"/>
    </row>
    <row r="227" spans="1:7" s="19" customFormat="1" ht="15" customHeight="1" x14ac:dyDescent="0.2">
      <c r="A227" s="25" t="s">
        <v>11</v>
      </c>
      <c r="B227" s="13" t="s">
        <v>284</v>
      </c>
      <c r="C227" s="5">
        <v>2008</v>
      </c>
      <c r="D227" s="13" t="s">
        <v>274</v>
      </c>
      <c r="E227" s="20">
        <v>7.7199074074074097E-3</v>
      </c>
      <c r="F227" s="4" t="s">
        <v>14</v>
      </c>
      <c r="G227" s="5"/>
    </row>
    <row r="228" spans="1:7" s="19" customFormat="1" ht="15" customHeight="1" x14ac:dyDescent="0.2">
      <c r="A228" s="25" t="s">
        <v>15</v>
      </c>
      <c r="B228" s="13" t="s">
        <v>285</v>
      </c>
      <c r="C228" s="5">
        <v>2007</v>
      </c>
      <c r="D228" s="13" t="s">
        <v>13</v>
      </c>
      <c r="E228" s="20">
        <v>8.1712962962962998E-3</v>
      </c>
      <c r="F228" s="4">
        <f>E228-E$227</f>
        <v>4.5138888888889006E-4</v>
      </c>
      <c r="G228" s="5"/>
    </row>
    <row r="229" spans="1:7" s="19" customFormat="1" ht="15" customHeight="1" x14ac:dyDescent="0.2">
      <c r="A229" s="25" t="s">
        <v>18</v>
      </c>
      <c r="B229" s="13" t="s">
        <v>286</v>
      </c>
      <c r="C229" s="5">
        <v>2008</v>
      </c>
      <c r="D229" s="13" t="s">
        <v>60</v>
      </c>
      <c r="E229" s="20">
        <v>8.5995370370370392E-3</v>
      </c>
      <c r="F229" s="4">
        <f>E229-E$227</f>
        <v>8.7962962962962951E-4</v>
      </c>
      <c r="G229" s="5"/>
    </row>
    <row r="230" spans="1:7" s="19" customFormat="1" ht="15" customHeight="1" x14ac:dyDescent="0.2">
      <c r="A230" s="25"/>
      <c r="B230" s="13"/>
      <c r="C230" s="5"/>
      <c r="D230" s="13"/>
      <c r="E230" s="20"/>
      <c r="F230" s="4"/>
      <c r="G230" s="5"/>
    </row>
    <row r="231" spans="1:7" s="19" customFormat="1" ht="15" customHeight="1" x14ac:dyDescent="0.2">
      <c r="A231" s="34" t="s">
        <v>287</v>
      </c>
      <c r="B231" s="34"/>
      <c r="C231" s="35"/>
      <c r="D231" s="34"/>
      <c r="E231" s="36"/>
      <c r="F231" s="37" t="s">
        <v>288</v>
      </c>
      <c r="G231" s="5"/>
    </row>
    <row r="232" spans="1:7" s="19" customFormat="1" ht="15" customHeight="1" x14ac:dyDescent="0.2">
      <c r="A232" s="25" t="s">
        <v>11</v>
      </c>
      <c r="B232" s="13" t="s">
        <v>289</v>
      </c>
      <c r="C232" s="5">
        <v>2006</v>
      </c>
      <c r="D232" s="13" t="s">
        <v>25</v>
      </c>
      <c r="E232" s="20">
        <v>1.3414351851851899E-2</v>
      </c>
      <c r="F232" s="4" t="s">
        <v>14</v>
      </c>
      <c r="G232" s="5"/>
    </row>
    <row r="233" spans="1:7" s="19" customFormat="1" ht="15" customHeight="1" x14ac:dyDescent="0.2">
      <c r="A233" s="25" t="s">
        <v>15</v>
      </c>
      <c r="B233" s="13" t="s">
        <v>290</v>
      </c>
      <c r="C233" s="5">
        <v>1988</v>
      </c>
      <c r="D233" s="13" t="s">
        <v>60</v>
      </c>
      <c r="E233" s="20">
        <v>1.3692129629629599E-2</v>
      </c>
      <c r="F233" s="4">
        <f t="shared" ref="F233:F263" si="11">E233-E$232</f>
        <v>2.7777777777769977E-4</v>
      </c>
      <c r="G233" s="5"/>
    </row>
    <row r="234" spans="1:7" s="19" customFormat="1" ht="15" customHeight="1" x14ac:dyDescent="0.2">
      <c r="A234" s="25" t="s">
        <v>18</v>
      </c>
      <c r="B234" s="13" t="s">
        <v>291</v>
      </c>
      <c r="C234" s="5">
        <v>1994</v>
      </c>
      <c r="D234" s="13" t="s">
        <v>292</v>
      </c>
      <c r="E234" s="20">
        <v>1.38541666666667E-2</v>
      </c>
      <c r="F234" s="4">
        <f t="shared" si="11"/>
        <v>4.3981481481480088E-4</v>
      </c>
      <c r="G234" s="5"/>
    </row>
    <row r="235" spans="1:7" s="19" customFormat="1" ht="15" customHeight="1" x14ac:dyDescent="0.2">
      <c r="A235" s="25" t="s">
        <v>20</v>
      </c>
      <c r="B235" s="13" t="s">
        <v>293</v>
      </c>
      <c r="C235" s="5">
        <v>1976</v>
      </c>
      <c r="D235" s="13" t="s">
        <v>294</v>
      </c>
      <c r="E235" s="20">
        <v>1.44907407407407E-2</v>
      </c>
      <c r="F235" s="4">
        <f t="shared" si="11"/>
        <v>1.0763888888888004E-3</v>
      </c>
      <c r="G235" s="5"/>
    </row>
    <row r="236" spans="1:7" s="19" customFormat="1" ht="15" customHeight="1" x14ac:dyDescent="0.2">
      <c r="A236" s="25" t="s">
        <v>23</v>
      </c>
      <c r="B236" s="13" t="s">
        <v>295</v>
      </c>
      <c r="C236" s="5">
        <v>1979</v>
      </c>
      <c r="D236" s="13" t="s">
        <v>294</v>
      </c>
      <c r="E236" s="20">
        <v>1.4618055555555599E-2</v>
      </c>
      <c r="F236" s="4">
        <f t="shared" si="11"/>
        <v>1.2037037037036999E-3</v>
      </c>
      <c r="G236" s="5"/>
    </row>
    <row r="237" spans="1:7" s="19" customFormat="1" ht="15" customHeight="1" x14ac:dyDescent="0.2">
      <c r="A237" s="25" t="s">
        <v>26</v>
      </c>
      <c r="B237" s="13" t="s">
        <v>296</v>
      </c>
      <c r="C237" s="5">
        <v>2004</v>
      </c>
      <c r="D237" s="13" t="s">
        <v>13</v>
      </c>
      <c r="E237" s="20">
        <v>1.46990740740741E-2</v>
      </c>
      <c r="F237" s="4">
        <f t="shared" si="11"/>
        <v>1.284722222222201E-3</v>
      </c>
      <c r="G237" s="5"/>
    </row>
    <row r="238" spans="1:7" s="19" customFormat="1" ht="15" customHeight="1" x14ac:dyDescent="0.2">
      <c r="A238" s="25" t="s">
        <v>29</v>
      </c>
      <c r="B238" s="13" t="s">
        <v>297</v>
      </c>
      <c r="C238" s="5">
        <v>1988</v>
      </c>
      <c r="D238" s="13" t="s">
        <v>298</v>
      </c>
      <c r="E238" s="20">
        <v>1.4826388888888899E-2</v>
      </c>
      <c r="F238" s="4">
        <f t="shared" si="11"/>
        <v>1.4120370370369999E-3</v>
      </c>
      <c r="G238" s="5"/>
    </row>
    <row r="239" spans="1:7" s="19" customFormat="1" ht="15" customHeight="1" x14ac:dyDescent="0.2">
      <c r="A239" s="25" t="s">
        <v>32</v>
      </c>
      <c r="B239" s="13" t="s">
        <v>299</v>
      </c>
      <c r="C239" s="5">
        <v>1986</v>
      </c>
      <c r="D239" s="13" t="s">
        <v>31</v>
      </c>
      <c r="E239" s="20">
        <v>1.4849537037037E-2</v>
      </c>
      <c r="F239" s="4">
        <f t="shared" si="11"/>
        <v>1.4351851851851002E-3</v>
      </c>
      <c r="G239" s="5"/>
    </row>
    <row r="240" spans="1:7" s="19" customFormat="1" ht="15" customHeight="1" x14ac:dyDescent="0.2">
      <c r="A240" s="25" t="s">
        <v>35</v>
      </c>
      <c r="B240" s="13" t="s">
        <v>300</v>
      </c>
      <c r="C240" s="5">
        <v>1978</v>
      </c>
      <c r="D240" s="13" t="s">
        <v>17</v>
      </c>
      <c r="E240" s="20">
        <v>1.5625E-2</v>
      </c>
      <c r="F240" s="4">
        <f t="shared" si="11"/>
        <v>2.2106481481481005E-3</v>
      </c>
      <c r="G240" s="5"/>
    </row>
    <row r="241" spans="1:7" s="19" customFormat="1" ht="15" customHeight="1" x14ac:dyDescent="0.2">
      <c r="A241" s="25" t="s">
        <v>37</v>
      </c>
      <c r="B241" s="13" t="s">
        <v>301</v>
      </c>
      <c r="C241" s="5">
        <v>1985</v>
      </c>
      <c r="D241" s="13" t="s">
        <v>13</v>
      </c>
      <c r="E241" s="20">
        <v>1.57638888888889E-2</v>
      </c>
      <c r="F241" s="4">
        <f t="shared" si="11"/>
        <v>2.3495370370370007E-3</v>
      </c>
      <c r="G241" s="5"/>
    </row>
    <row r="242" spans="1:7" s="19" customFormat="1" ht="15" customHeight="1" x14ac:dyDescent="0.2">
      <c r="A242" s="25" t="s">
        <v>39</v>
      </c>
      <c r="B242" s="13" t="s">
        <v>302</v>
      </c>
      <c r="C242" s="5">
        <v>1986</v>
      </c>
      <c r="D242" s="13" t="s">
        <v>303</v>
      </c>
      <c r="E242" s="20">
        <v>1.6018518518518501E-2</v>
      </c>
      <c r="F242" s="4">
        <f t="shared" si="11"/>
        <v>2.6041666666666019E-3</v>
      </c>
      <c r="G242" s="5"/>
    </row>
    <row r="243" spans="1:7" s="19" customFormat="1" ht="15" customHeight="1" x14ac:dyDescent="0.2">
      <c r="A243" s="25" t="s">
        <v>41</v>
      </c>
      <c r="B243" s="13" t="s">
        <v>304</v>
      </c>
      <c r="C243" s="5">
        <v>1992</v>
      </c>
      <c r="D243" s="13" t="s">
        <v>305</v>
      </c>
      <c r="E243" s="20">
        <v>1.6261574074074098E-2</v>
      </c>
      <c r="F243" s="4">
        <f t="shared" si="11"/>
        <v>2.8472222222221989E-3</v>
      </c>
      <c r="G243" s="5"/>
    </row>
    <row r="244" spans="1:7" s="19" customFormat="1" ht="15" customHeight="1" x14ac:dyDescent="0.2">
      <c r="A244" s="25" t="s">
        <v>43</v>
      </c>
      <c r="B244" s="13" t="s">
        <v>306</v>
      </c>
      <c r="C244" s="39">
        <v>2009</v>
      </c>
      <c r="D244" s="13" t="s">
        <v>294</v>
      </c>
      <c r="E244" s="20">
        <v>1.6412037037036999E-2</v>
      </c>
      <c r="F244" s="4">
        <f t="shared" si="11"/>
        <v>2.9976851851850998E-3</v>
      </c>
      <c r="G244" s="5"/>
    </row>
    <row r="245" spans="1:7" s="19" customFormat="1" ht="15" customHeight="1" x14ac:dyDescent="0.2">
      <c r="A245" s="25" t="s">
        <v>46</v>
      </c>
      <c r="B245" s="13" t="s">
        <v>307</v>
      </c>
      <c r="C245" s="5">
        <v>1980</v>
      </c>
      <c r="D245" s="13" t="s">
        <v>31</v>
      </c>
      <c r="E245" s="20">
        <v>1.6527777777777801E-2</v>
      </c>
      <c r="F245" s="4">
        <f t="shared" si="11"/>
        <v>3.1134259259259014E-3</v>
      </c>
      <c r="G245" s="5"/>
    </row>
    <row r="246" spans="1:7" s="19" customFormat="1" ht="15" customHeight="1" x14ac:dyDescent="0.2">
      <c r="A246" s="25" t="s">
        <v>103</v>
      </c>
      <c r="B246" s="13" t="s">
        <v>308</v>
      </c>
      <c r="C246" s="5">
        <v>2004</v>
      </c>
      <c r="D246" s="13" t="s">
        <v>54</v>
      </c>
      <c r="E246" s="20">
        <v>1.67939814814815E-2</v>
      </c>
      <c r="F246" s="4">
        <f t="shared" si="11"/>
        <v>3.3796296296296005E-3</v>
      </c>
      <c r="G246" s="5"/>
    </row>
    <row r="247" spans="1:7" s="19" customFormat="1" ht="15" customHeight="1" x14ac:dyDescent="0.2">
      <c r="A247" s="25" t="s">
        <v>105</v>
      </c>
      <c r="B247" s="13" t="s">
        <v>309</v>
      </c>
      <c r="C247" s="5">
        <v>1984</v>
      </c>
      <c r="D247" s="13" t="s">
        <v>34</v>
      </c>
      <c r="E247" s="20">
        <v>1.6944444444444401E-2</v>
      </c>
      <c r="F247" s="4">
        <f t="shared" si="11"/>
        <v>3.5300925925925014E-3</v>
      </c>
      <c r="G247" s="5"/>
    </row>
    <row r="248" spans="1:7" s="19" customFormat="1" ht="15" customHeight="1" x14ac:dyDescent="0.2">
      <c r="A248" s="25" t="s">
        <v>107</v>
      </c>
      <c r="B248" s="13" t="s">
        <v>310</v>
      </c>
      <c r="C248" s="5">
        <v>1996</v>
      </c>
      <c r="D248" s="13" t="s">
        <v>34</v>
      </c>
      <c r="E248" s="20">
        <v>1.7708333333333302E-2</v>
      </c>
      <c r="F248" s="4">
        <f t="shared" si="11"/>
        <v>4.2939814814814022E-3</v>
      </c>
      <c r="G248" s="5"/>
    </row>
    <row r="249" spans="1:7" s="19" customFormat="1" ht="15" customHeight="1" x14ac:dyDescent="0.2">
      <c r="A249" s="25" t="s">
        <v>109</v>
      </c>
      <c r="B249" s="13" t="s">
        <v>311</v>
      </c>
      <c r="C249" s="5">
        <v>1981</v>
      </c>
      <c r="D249" s="13" t="s">
        <v>294</v>
      </c>
      <c r="E249" s="20">
        <v>1.7974537037037001E-2</v>
      </c>
      <c r="F249" s="4">
        <f t="shared" si="11"/>
        <v>4.5601851851851012E-3</v>
      </c>
      <c r="G249" s="5"/>
    </row>
    <row r="250" spans="1:7" s="19" customFormat="1" ht="15" customHeight="1" x14ac:dyDescent="0.2">
      <c r="A250" s="25" t="s">
        <v>111</v>
      </c>
      <c r="B250" s="13" t="s">
        <v>312</v>
      </c>
      <c r="C250" s="5">
        <v>1979</v>
      </c>
      <c r="D250" s="13" t="s">
        <v>28</v>
      </c>
      <c r="E250" s="20">
        <v>1.8217592592592601E-2</v>
      </c>
      <c r="F250" s="4">
        <f t="shared" si="11"/>
        <v>4.8032407407407017E-3</v>
      </c>
      <c r="G250" s="5"/>
    </row>
    <row r="251" spans="1:7" s="19" customFormat="1" ht="15" customHeight="1" x14ac:dyDescent="0.2">
      <c r="A251" s="25" t="s">
        <v>141</v>
      </c>
      <c r="B251" s="13" t="s">
        <v>313</v>
      </c>
      <c r="C251" s="5">
        <v>1994</v>
      </c>
      <c r="D251" s="13" t="s">
        <v>314</v>
      </c>
      <c r="E251" s="20">
        <v>1.8321759259259301E-2</v>
      </c>
      <c r="F251" s="4">
        <f t="shared" si="11"/>
        <v>4.907407407407402E-3</v>
      </c>
      <c r="G251" s="5"/>
    </row>
    <row r="252" spans="1:7" s="19" customFormat="1" ht="15" customHeight="1" x14ac:dyDescent="0.2">
      <c r="A252" s="25" t="s">
        <v>143</v>
      </c>
      <c r="B252" s="13" t="s">
        <v>315</v>
      </c>
      <c r="C252" s="5">
        <v>1994</v>
      </c>
      <c r="D252" s="13" t="s">
        <v>316</v>
      </c>
      <c r="E252" s="20">
        <v>1.8472222222222199E-2</v>
      </c>
      <c r="F252" s="4">
        <f t="shared" si="11"/>
        <v>5.0578703703702994E-3</v>
      </c>
      <c r="G252" s="5"/>
    </row>
    <row r="253" spans="1:7" s="19" customFormat="1" ht="15" customHeight="1" x14ac:dyDescent="0.2">
      <c r="A253" s="25" t="s">
        <v>145</v>
      </c>
      <c r="B253" s="13" t="s">
        <v>317</v>
      </c>
      <c r="C253" s="39">
        <v>2012</v>
      </c>
      <c r="D253" s="13" t="s">
        <v>318</v>
      </c>
      <c r="E253" s="20">
        <v>1.8564814814814801E-2</v>
      </c>
      <c r="F253" s="4">
        <f t="shared" si="11"/>
        <v>5.1504629629629019E-3</v>
      </c>
      <c r="G253" s="5"/>
    </row>
    <row r="254" spans="1:7" s="19" customFormat="1" ht="15" customHeight="1" x14ac:dyDescent="0.2">
      <c r="A254" s="25" t="s">
        <v>147</v>
      </c>
      <c r="B254" s="13" t="s">
        <v>319</v>
      </c>
      <c r="C254" s="5">
        <v>1978</v>
      </c>
      <c r="D254" s="13" t="s">
        <v>34</v>
      </c>
      <c r="E254" s="20">
        <v>1.8958333333333299E-2</v>
      </c>
      <c r="F254" s="4">
        <f t="shared" si="11"/>
        <v>5.5439814814813998E-3</v>
      </c>
      <c r="G254" s="5"/>
    </row>
    <row r="255" spans="1:7" s="19" customFormat="1" ht="15" customHeight="1" x14ac:dyDescent="0.2">
      <c r="A255" s="25" t="s">
        <v>176</v>
      </c>
      <c r="B255" s="13" t="s">
        <v>320</v>
      </c>
      <c r="C255" s="5">
        <v>1977</v>
      </c>
      <c r="D255" s="13" t="s">
        <v>318</v>
      </c>
      <c r="E255" s="20">
        <v>1.9016203703703698E-2</v>
      </c>
      <c r="F255" s="4">
        <f t="shared" si="11"/>
        <v>5.6018518518517989E-3</v>
      </c>
      <c r="G255" s="5"/>
    </row>
    <row r="256" spans="1:7" s="19" customFormat="1" ht="15" customHeight="1" x14ac:dyDescent="0.2">
      <c r="A256" s="25" t="s">
        <v>178</v>
      </c>
      <c r="B256" s="13" t="s">
        <v>321</v>
      </c>
      <c r="C256" s="5">
        <v>1974</v>
      </c>
      <c r="D256" s="13" t="s">
        <v>305</v>
      </c>
      <c r="E256" s="20">
        <v>1.9050925925925902E-2</v>
      </c>
      <c r="F256" s="4">
        <f t="shared" si="11"/>
        <v>5.6365740740740022E-3</v>
      </c>
      <c r="G256" s="5"/>
    </row>
    <row r="257" spans="1:7" s="19" customFormat="1" ht="15" customHeight="1" x14ac:dyDescent="0.2">
      <c r="A257" s="25" t="s">
        <v>181</v>
      </c>
      <c r="B257" s="13" t="s">
        <v>322</v>
      </c>
      <c r="C257" s="5">
        <v>1983</v>
      </c>
      <c r="D257" s="13" t="s">
        <v>72</v>
      </c>
      <c r="E257" s="20">
        <v>1.9606481481481499E-2</v>
      </c>
      <c r="F257" s="4">
        <f t="shared" si="11"/>
        <v>6.1921296296295995E-3</v>
      </c>
      <c r="G257" s="5"/>
    </row>
    <row r="258" spans="1:7" s="19" customFormat="1" ht="15" customHeight="1" x14ac:dyDescent="0.2">
      <c r="A258" s="25" t="s">
        <v>183</v>
      </c>
      <c r="B258" s="13" t="s">
        <v>323</v>
      </c>
      <c r="C258" s="5">
        <v>1993</v>
      </c>
      <c r="D258" s="13" t="s">
        <v>305</v>
      </c>
      <c r="E258" s="20">
        <v>1.97569444444444E-2</v>
      </c>
      <c r="F258" s="4">
        <f t="shared" si="11"/>
        <v>6.3425925925925004E-3</v>
      </c>
      <c r="G258" s="5"/>
    </row>
    <row r="259" spans="1:7" s="19" customFormat="1" ht="15" customHeight="1" x14ac:dyDescent="0.2">
      <c r="A259" s="25" t="s">
        <v>185</v>
      </c>
      <c r="B259" s="13" t="s">
        <v>324</v>
      </c>
      <c r="C259" s="5">
        <v>1968</v>
      </c>
      <c r="D259" s="13"/>
      <c r="E259" s="20">
        <v>1.98958333333333E-2</v>
      </c>
      <c r="F259" s="4">
        <f t="shared" si="11"/>
        <v>6.4814814814814006E-3</v>
      </c>
      <c r="G259" s="5"/>
    </row>
    <row r="260" spans="1:7" s="19" customFormat="1" ht="15" customHeight="1" x14ac:dyDescent="0.2">
      <c r="A260" s="25" t="s">
        <v>325</v>
      </c>
      <c r="B260" s="13" t="s">
        <v>326</v>
      </c>
      <c r="C260" s="5">
        <v>1995</v>
      </c>
      <c r="D260" s="13" t="s">
        <v>316</v>
      </c>
      <c r="E260" s="20">
        <v>1.9942129629629601E-2</v>
      </c>
      <c r="F260" s="4">
        <f t="shared" si="11"/>
        <v>6.5277777777777019E-3</v>
      </c>
      <c r="G260" s="5"/>
    </row>
    <row r="261" spans="1:7" s="19" customFormat="1" ht="15" customHeight="1" x14ac:dyDescent="0.2">
      <c r="A261" s="25" t="s">
        <v>327</v>
      </c>
      <c r="B261" s="13" t="s">
        <v>328</v>
      </c>
      <c r="C261" s="5">
        <v>1976</v>
      </c>
      <c r="D261" s="13" t="s">
        <v>60</v>
      </c>
      <c r="E261" s="20">
        <v>2.01967592592593E-2</v>
      </c>
      <c r="F261" s="4">
        <f t="shared" si="11"/>
        <v>6.7824074074074002E-3</v>
      </c>
      <c r="G261" s="5"/>
    </row>
    <row r="262" spans="1:7" s="19" customFormat="1" ht="15" customHeight="1" x14ac:dyDescent="0.2">
      <c r="A262" s="25" t="s">
        <v>329</v>
      </c>
      <c r="B262" s="13" t="s">
        <v>330</v>
      </c>
      <c r="C262" s="5">
        <v>1967</v>
      </c>
      <c r="D262" s="13" t="s">
        <v>31</v>
      </c>
      <c r="E262" s="20">
        <v>2.0798611111111101E-2</v>
      </c>
      <c r="F262" s="4">
        <f t="shared" si="11"/>
        <v>7.3842592592592016E-3</v>
      </c>
      <c r="G262" s="5"/>
    </row>
    <row r="263" spans="1:7" s="19" customFormat="1" ht="15" customHeight="1" x14ac:dyDescent="0.2">
      <c r="A263" s="25" t="s">
        <v>331</v>
      </c>
      <c r="B263" s="13" t="s">
        <v>332</v>
      </c>
      <c r="C263" s="5">
        <v>1980</v>
      </c>
      <c r="D263" s="13" t="s">
        <v>34</v>
      </c>
      <c r="E263" s="20">
        <v>2.3773148148148099E-2</v>
      </c>
      <c r="F263" s="4">
        <f t="shared" si="11"/>
        <v>1.0358796296296199E-2</v>
      </c>
      <c r="G263" s="5"/>
    </row>
    <row r="264" spans="1:7" s="19" customFormat="1" ht="15" customHeight="1" x14ac:dyDescent="0.2">
      <c r="A264" s="25" t="s">
        <v>48</v>
      </c>
      <c r="B264" s="13" t="s">
        <v>333</v>
      </c>
      <c r="C264" s="5">
        <v>1980</v>
      </c>
      <c r="D264" s="13" t="s">
        <v>34</v>
      </c>
      <c r="E264" s="20"/>
      <c r="F264" s="4" t="s">
        <v>14</v>
      </c>
      <c r="G264" s="5"/>
    </row>
    <row r="265" spans="1:7" s="19" customFormat="1" ht="15" customHeight="1" x14ac:dyDescent="0.2">
      <c r="A265" s="25" t="s">
        <v>48</v>
      </c>
      <c r="B265" s="13" t="s">
        <v>334</v>
      </c>
      <c r="C265" s="5">
        <v>1993</v>
      </c>
      <c r="D265" s="13" t="s">
        <v>335</v>
      </c>
      <c r="E265" s="20"/>
      <c r="F265" s="4" t="s">
        <v>14</v>
      </c>
      <c r="G265" s="5"/>
    </row>
    <row r="266" spans="1:7" s="19" customFormat="1" ht="15" customHeight="1" x14ac:dyDescent="0.2">
      <c r="A266" s="25"/>
      <c r="B266" s="13"/>
      <c r="C266" s="5"/>
      <c r="D266" s="13"/>
      <c r="E266" s="20"/>
      <c r="F266" s="4"/>
      <c r="G266" s="5"/>
    </row>
    <row r="267" spans="1:7" s="19" customFormat="1" ht="15" customHeight="1" x14ac:dyDescent="0.2">
      <c r="A267" s="34" t="s">
        <v>336</v>
      </c>
      <c r="B267" s="34"/>
      <c r="C267" s="35"/>
      <c r="D267" s="34"/>
      <c r="E267" s="36"/>
      <c r="F267" s="37" t="s">
        <v>288</v>
      </c>
      <c r="G267" s="5"/>
    </row>
    <row r="268" spans="1:7" s="19" customFormat="1" ht="15" customHeight="1" x14ac:dyDescent="0.2">
      <c r="A268" s="25" t="s">
        <v>11</v>
      </c>
      <c r="B268" s="13" t="s">
        <v>337</v>
      </c>
      <c r="C268" s="5">
        <v>2003</v>
      </c>
      <c r="D268" s="13" t="s">
        <v>214</v>
      </c>
      <c r="E268" s="20">
        <v>1.46064814814815E-2</v>
      </c>
      <c r="F268" s="4" t="s">
        <v>14</v>
      </c>
      <c r="G268" s="5"/>
    </row>
    <row r="269" spans="1:7" s="19" customFormat="1" ht="15" customHeight="1" x14ac:dyDescent="0.2">
      <c r="A269" s="25" t="s">
        <v>15</v>
      </c>
      <c r="B269" s="13" t="s">
        <v>338</v>
      </c>
      <c r="C269" s="5">
        <v>1985</v>
      </c>
      <c r="D269" s="13" t="s">
        <v>339</v>
      </c>
      <c r="E269" s="20">
        <v>1.56597222222222E-2</v>
      </c>
      <c r="F269" s="4">
        <f t="shared" ref="F269:F284" si="12">E269-E$268</f>
        <v>1.0532407407407001E-3</v>
      </c>
      <c r="G269" s="5"/>
    </row>
    <row r="270" spans="1:7" s="19" customFormat="1" ht="15" customHeight="1" x14ac:dyDescent="0.2">
      <c r="A270" s="25" t="s">
        <v>18</v>
      </c>
      <c r="B270" s="13" t="s">
        <v>340</v>
      </c>
      <c r="C270" s="5">
        <v>2006</v>
      </c>
      <c r="D270" s="13" t="s">
        <v>54</v>
      </c>
      <c r="E270" s="20">
        <v>1.8784722222222199E-2</v>
      </c>
      <c r="F270" s="4">
        <f t="shared" si="12"/>
        <v>4.1782407407406994E-3</v>
      </c>
      <c r="G270" s="5"/>
    </row>
    <row r="271" spans="1:7" s="19" customFormat="1" ht="15" customHeight="1" x14ac:dyDescent="0.2">
      <c r="A271" s="25" t="s">
        <v>20</v>
      </c>
      <c r="B271" s="13" t="s">
        <v>341</v>
      </c>
      <c r="C271" s="5">
        <v>1977</v>
      </c>
      <c r="D271" s="13" t="s">
        <v>31</v>
      </c>
      <c r="E271" s="20">
        <v>1.92361111111111E-2</v>
      </c>
      <c r="F271" s="4">
        <f t="shared" si="12"/>
        <v>4.6296296296295999E-3</v>
      </c>
      <c r="G271" s="5"/>
    </row>
    <row r="272" spans="1:7" s="19" customFormat="1" ht="15" customHeight="1" x14ac:dyDescent="0.2">
      <c r="A272" s="25" t="s">
        <v>23</v>
      </c>
      <c r="B272" s="13" t="s">
        <v>342</v>
      </c>
      <c r="C272" s="5">
        <v>1975</v>
      </c>
      <c r="D272" s="38" t="s">
        <v>343</v>
      </c>
      <c r="E272" s="20">
        <v>2.0243055555555601E-2</v>
      </c>
      <c r="F272" s="4">
        <f t="shared" si="12"/>
        <v>5.6365740740741011E-3</v>
      </c>
      <c r="G272" s="5"/>
    </row>
    <row r="273" spans="1:7" s="19" customFormat="1" ht="15" customHeight="1" x14ac:dyDescent="0.2">
      <c r="A273" s="25" t="s">
        <v>26</v>
      </c>
      <c r="B273" s="13" t="s">
        <v>344</v>
      </c>
      <c r="C273" s="5">
        <v>1999</v>
      </c>
      <c r="D273" s="13" t="s">
        <v>60</v>
      </c>
      <c r="E273" s="20">
        <v>2.0474537037036999E-2</v>
      </c>
      <c r="F273" s="4">
        <f t="shared" si="12"/>
        <v>5.8680555555554997E-3</v>
      </c>
      <c r="G273" s="5"/>
    </row>
    <row r="274" spans="1:7" s="19" customFormat="1" ht="15" customHeight="1" x14ac:dyDescent="0.2">
      <c r="A274" s="25" t="s">
        <v>29</v>
      </c>
      <c r="B274" s="13" t="s">
        <v>345</v>
      </c>
      <c r="C274" s="5">
        <v>1993</v>
      </c>
      <c r="D274" s="13" t="s">
        <v>34</v>
      </c>
      <c r="E274" s="20">
        <v>2.0625000000000001E-2</v>
      </c>
      <c r="F274" s="4">
        <f t="shared" si="12"/>
        <v>6.0185185185185012E-3</v>
      </c>
      <c r="G274" s="5"/>
    </row>
    <row r="275" spans="1:7" s="19" customFormat="1" ht="15" customHeight="1" x14ac:dyDescent="0.2">
      <c r="A275" s="25" t="s">
        <v>32</v>
      </c>
      <c r="B275" s="13" t="s">
        <v>346</v>
      </c>
      <c r="C275" s="5">
        <v>1983</v>
      </c>
      <c r="D275" s="13" t="s">
        <v>305</v>
      </c>
      <c r="E275" s="20">
        <v>2.1469907407407399E-2</v>
      </c>
      <c r="F275" s="4">
        <f t="shared" si="12"/>
        <v>6.8634259259258996E-3</v>
      </c>
      <c r="G275" s="5"/>
    </row>
    <row r="276" spans="1:7" s="19" customFormat="1" ht="15" customHeight="1" x14ac:dyDescent="0.2">
      <c r="A276" s="25" t="s">
        <v>35</v>
      </c>
      <c r="B276" s="13" t="s">
        <v>347</v>
      </c>
      <c r="C276" s="5">
        <v>1980</v>
      </c>
      <c r="D276" s="13" t="s">
        <v>31</v>
      </c>
      <c r="E276" s="20">
        <v>2.1724537037037001E-2</v>
      </c>
      <c r="F276" s="4">
        <f t="shared" si="12"/>
        <v>7.1180555555555008E-3</v>
      </c>
      <c r="G276" s="5"/>
    </row>
    <row r="277" spans="1:7" s="19" customFormat="1" ht="15" customHeight="1" x14ac:dyDescent="0.2">
      <c r="A277" s="25" t="s">
        <v>37</v>
      </c>
      <c r="B277" s="13" t="s">
        <v>348</v>
      </c>
      <c r="C277" s="5">
        <v>1988</v>
      </c>
      <c r="D277" s="13" t="s">
        <v>45</v>
      </c>
      <c r="E277" s="20">
        <v>2.2152777777777799E-2</v>
      </c>
      <c r="F277" s="4">
        <f t="shared" si="12"/>
        <v>7.5462962962962992E-3</v>
      </c>
      <c r="G277" s="5"/>
    </row>
    <row r="278" spans="1:7" s="19" customFormat="1" ht="15" customHeight="1" x14ac:dyDescent="0.2">
      <c r="A278" s="25" t="s">
        <v>39</v>
      </c>
      <c r="B278" s="13" t="s">
        <v>349</v>
      </c>
      <c r="C278" s="5">
        <v>1978</v>
      </c>
      <c r="D278" s="13" t="s">
        <v>350</v>
      </c>
      <c r="E278" s="20">
        <v>2.2465277777777799E-2</v>
      </c>
      <c r="F278" s="4">
        <f t="shared" si="12"/>
        <v>7.8587962962962995E-3</v>
      </c>
      <c r="G278" s="5"/>
    </row>
    <row r="279" spans="1:7" s="19" customFormat="1" ht="15" customHeight="1" x14ac:dyDescent="0.2">
      <c r="A279" s="25" t="s">
        <v>41</v>
      </c>
      <c r="B279" s="13" t="s">
        <v>351</v>
      </c>
      <c r="C279" s="5">
        <v>1987</v>
      </c>
      <c r="D279" s="13"/>
      <c r="E279" s="20">
        <v>2.26157407407407E-2</v>
      </c>
      <c r="F279" s="4">
        <f t="shared" si="12"/>
        <v>8.0092592592592004E-3</v>
      </c>
      <c r="G279" s="5"/>
    </row>
    <row r="280" spans="1:7" s="19" customFormat="1" ht="15" customHeight="1" x14ac:dyDescent="0.2">
      <c r="A280" s="25" t="s">
        <v>43</v>
      </c>
      <c r="B280" s="13" t="s">
        <v>352</v>
      </c>
      <c r="C280" s="5">
        <v>2002</v>
      </c>
      <c r="D280" s="13" t="s">
        <v>353</v>
      </c>
      <c r="E280" s="20">
        <v>2.27199074074074E-2</v>
      </c>
      <c r="F280" s="4">
        <f t="shared" si="12"/>
        <v>8.1134259259259007E-3</v>
      </c>
      <c r="G280" s="5"/>
    </row>
    <row r="281" spans="1:7" s="19" customFormat="1" ht="15" customHeight="1" x14ac:dyDescent="0.2">
      <c r="A281" s="25" t="s">
        <v>46</v>
      </c>
      <c r="B281" s="13" t="s">
        <v>354</v>
      </c>
      <c r="C281" s="5">
        <v>1980</v>
      </c>
      <c r="D281" s="13" t="s">
        <v>355</v>
      </c>
      <c r="E281" s="20">
        <v>2.29166666666667E-2</v>
      </c>
      <c r="F281" s="4">
        <f t="shared" si="12"/>
        <v>8.3101851851852E-3</v>
      </c>
      <c r="G281" s="5"/>
    </row>
    <row r="282" spans="1:7" s="19" customFormat="1" ht="15" customHeight="1" x14ac:dyDescent="0.2">
      <c r="A282" s="25" t="s">
        <v>103</v>
      </c>
      <c r="B282" s="13" t="s">
        <v>356</v>
      </c>
      <c r="C282" s="5">
        <v>1985</v>
      </c>
      <c r="D282" s="13" t="s">
        <v>294</v>
      </c>
      <c r="E282" s="20">
        <v>2.3587962962963002E-2</v>
      </c>
      <c r="F282" s="4">
        <f t="shared" si="12"/>
        <v>8.9814814814815017E-3</v>
      </c>
      <c r="G282" s="5"/>
    </row>
    <row r="283" spans="1:7" s="19" customFormat="1" ht="15" customHeight="1" x14ac:dyDescent="0.2">
      <c r="A283" s="25" t="s">
        <v>105</v>
      </c>
      <c r="B283" s="13" t="s">
        <v>357</v>
      </c>
      <c r="C283" s="5">
        <v>1972</v>
      </c>
      <c r="D283" s="13" t="s">
        <v>34</v>
      </c>
      <c r="E283" s="20">
        <v>2.4907407407407399E-2</v>
      </c>
      <c r="F283" s="4">
        <f t="shared" si="12"/>
        <v>1.0300925925925899E-2</v>
      </c>
      <c r="G283" s="5"/>
    </row>
    <row r="284" spans="1:7" s="19" customFormat="1" ht="15" customHeight="1" x14ac:dyDescent="0.2">
      <c r="A284" s="25" t="s">
        <v>107</v>
      </c>
      <c r="B284" s="13" t="s">
        <v>358</v>
      </c>
      <c r="C284" s="5">
        <v>1978</v>
      </c>
      <c r="D284" s="13" t="s">
        <v>355</v>
      </c>
      <c r="E284" s="20">
        <v>2.5393518518518499E-2</v>
      </c>
      <c r="F284" s="4">
        <f t="shared" si="12"/>
        <v>1.0787037037037E-2</v>
      </c>
      <c r="G284" s="5"/>
    </row>
    <row r="285" spans="1:7" s="19" customFormat="1" ht="15" customHeight="1" x14ac:dyDescent="0.2">
      <c r="A285" s="25" t="s">
        <v>48</v>
      </c>
      <c r="B285" s="13" t="s">
        <v>359</v>
      </c>
      <c r="C285" s="5">
        <v>1969</v>
      </c>
      <c r="D285" s="13" t="s">
        <v>360</v>
      </c>
      <c r="E285" s="20"/>
      <c r="F285" s="4" t="s">
        <v>14</v>
      </c>
      <c r="G285" s="5"/>
    </row>
    <row r="286" spans="1:7" s="19" customFormat="1" ht="15" customHeight="1" x14ac:dyDescent="0.2">
      <c r="A286" s="43" t="s">
        <v>48</v>
      </c>
      <c r="B286" s="21" t="s">
        <v>361</v>
      </c>
      <c r="C286" s="22">
        <v>1984</v>
      </c>
      <c r="D286" s="21" t="s">
        <v>45</v>
      </c>
      <c r="E286" s="23"/>
      <c r="F286" s="24" t="s">
        <v>14</v>
      </c>
      <c r="G286" s="22"/>
    </row>
    <row r="287" spans="1:7" s="19" customFormat="1" ht="15" customHeight="1" x14ac:dyDescent="0.2">
      <c r="A287" s="25"/>
      <c r="B287" s="25" t="s">
        <v>362</v>
      </c>
      <c r="C287" s="25">
        <f>COUNTIF(E4:E286,"&gt;0:00")</f>
        <v>228</v>
      </c>
      <c r="D287" s="13" t="s">
        <v>363</v>
      </c>
      <c r="E287" s="26"/>
      <c r="F287" s="4"/>
      <c r="G287" s="5"/>
    </row>
    <row r="288" spans="1:7" s="19" customFormat="1" ht="15" customHeight="1" x14ac:dyDescent="0.2">
      <c r="A288" s="25"/>
      <c r="B288" s="27" t="s">
        <v>364</v>
      </c>
      <c r="C288" s="27">
        <f>COUNTIF(A5:A286,"DNS")</f>
        <v>25</v>
      </c>
      <c r="D288" s="28" t="s">
        <v>365</v>
      </c>
      <c r="E288" s="20"/>
      <c r="F288" s="4"/>
      <c r="G288" s="5"/>
    </row>
    <row r="289" spans="1:7" s="19" customFormat="1" ht="15" customHeight="1" x14ac:dyDescent="0.2">
      <c r="A289" s="25"/>
      <c r="B289" s="27"/>
      <c r="C289" s="27"/>
      <c r="D289" s="28"/>
      <c r="E289" s="20"/>
      <c r="F289" s="4"/>
      <c r="G289" s="5"/>
    </row>
    <row r="290" spans="1:7" s="19" customFormat="1" ht="15" customHeight="1" x14ac:dyDescent="0.2">
      <c r="A290" s="44" t="s">
        <v>369</v>
      </c>
      <c r="B290" s="45"/>
      <c r="C290" s="45"/>
      <c r="D290" s="45"/>
      <c r="E290" s="45"/>
      <c r="F290" s="45"/>
      <c r="G290" s="45"/>
    </row>
    <row r="291" spans="1:7" s="19" customFormat="1" ht="15" customHeight="1" x14ac:dyDescent="0.2">
      <c r="A291" s="19" t="s">
        <v>368</v>
      </c>
      <c r="B291" s="13"/>
      <c r="C291" s="13"/>
      <c r="D291" s="13"/>
      <c r="E291" s="13"/>
      <c r="F291" s="13"/>
      <c r="G291" s="13"/>
    </row>
    <row r="292" spans="1:7" s="19" customFormat="1" ht="15" customHeight="1" x14ac:dyDescent="0.2">
      <c r="A292" s="44" t="s">
        <v>367</v>
      </c>
      <c r="B292" s="45"/>
      <c r="C292" s="45"/>
      <c r="D292" s="45"/>
      <c r="E292" s="45"/>
      <c r="F292" s="45"/>
      <c r="G292" s="45"/>
    </row>
    <row r="293" spans="1:7" s="19" customFormat="1" ht="15" customHeight="1" x14ac:dyDescent="0.2">
      <c r="A293" s="25"/>
      <c r="B293" s="29"/>
      <c r="C293" s="5"/>
      <c r="D293" s="13"/>
      <c r="E293" s="20"/>
      <c r="F293" s="4"/>
      <c r="G293" s="5"/>
    </row>
    <row r="294" spans="1:7" s="19" customFormat="1" ht="15" customHeight="1" x14ac:dyDescent="0.2">
      <c r="A294" s="25"/>
      <c r="B294" s="13"/>
      <c r="C294" s="5"/>
      <c r="D294" s="13"/>
      <c r="E294" s="20"/>
      <c r="F294" s="4"/>
      <c r="G294" s="5"/>
    </row>
    <row r="295" spans="1:7" s="19" customFormat="1" ht="15" customHeight="1" x14ac:dyDescent="0.2">
      <c r="A295" s="25"/>
      <c r="B295" s="13"/>
      <c r="C295" s="5"/>
      <c r="D295" s="13"/>
      <c r="E295" s="20"/>
      <c r="F295" s="4"/>
      <c r="G295" s="5"/>
    </row>
    <row r="296" spans="1:7" s="19" customFormat="1" ht="15" customHeight="1" x14ac:dyDescent="0.2">
      <c r="A296" s="25"/>
      <c r="B296" s="13"/>
      <c r="C296" s="5"/>
      <c r="D296" s="13"/>
      <c r="E296" s="20"/>
      <c r="F296" s="4"/>
      <c r="G296" s="5"/>
    </row>
  </sheetData>
  <mergeCells count="2">
    <mergeCell ref="A290:G290"/>
    <mergeCell ref="A292:G292"/>
  </mergeCells>
  <pageMargins left="0.39370078740157483" right="0.39370078740157483" top="0.59055118110236227" bottom="0.59055118110236227" header="0.23622047244094491" footer="0.31496062992125984"/>
  <pageSetup paperSize="9" orientation="portrait" horizontalDpi="300" verticalDpi="300" r:id="rId1"/>
  <headerFooter differentFirst="1">
    <oddHeader>&amp;L&amp;10 38. Jarní běh 13. 4. 2024&amp;R&amp;10TJ Sokol Bílovice nad Svitavou</oddHeader>
    <oddFooter>&amp;C&amp;10&amp;K000000&amp;P / &amp;N</oddFooter>
    <firstFooter>&amp;C&amp;10&amp;P / 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Jarní běh 13. 4.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xuri</dc:creator>
  <dc:description/>
  <cp:lastModifiedBy>Martin Šerák</cp:lastModifiedBy>
  <cp:revision>10</cp:revision>
  <cp:lastPrinted>2024-04-15T09:35:01Z</cp:lastPrinted>
  <dcterms:created xsi:type="dcterms:W3CDTF">2006-09-16T00:00:00Z</dcterms:created>
  <dcterms:modified xsi:type="dcterms:W3CDTF">2024-04-18T10:45:55Z</dcterms:modified>
  <dc:language>cs-CZ</dc:language>
</cp:coreProperties>
</file>