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240" yWindow="80" windowWidth="27620" windowHeight="14140"/>
  </bookViews>
  <sheets>
    <sheet name="List1" sheetId="1" r:id="rId1"/>
    <sheet name="List2" sheetId="2" r:id="rId2"/>
    <sheet name="Lis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3" i="1" l="1"/>
  <c r="G43" i="1"/>
  <c r="F42" i="1"/>
  <c r="G42" i="1"/>
  <c r="F41" i="1"/>
  <c r="G41" i="1"/>
  <c r="F40" i="1"/>
  <c r="G40" i="1"/>
  <c r="F39" i="1"/>
  <c r="G39" i="1"/>
  <c r="F38" i="1"/>
  <c r="G38" i="1"/>
  <c r="F37" i="1"/>
  <c r="G37" i="1"/>
  <c r="F36" i="1"/>
  <c r="G36" i="1"/>
  <c r="F35" i="1"/>
  <c r="G35" i="1"/>
  <c r="F34" i="1"/>
  <c r="G34" i="1"/>
  <c r="F33" i="1"/>
  <c r="G33" i="1"/>
  <c r="F32" i="1"/>
  <c r="G32" i="1"/>
  <c r="F31" i="1"/>
  <c r="G31" i="1"/>
  <c r="F30" i="1"/>
  <c r="G30" i="1"/>
  <c r="F29" i="1"/>
  <c r="G29" i="1"/>
  <c r="F28" i="1"/>
  <c r="G28" i="1"/>
  <c r="F27" i="1"/>
  <c r="G27" i="1"/>
  <c r="F26" i="1"/>
  <c r="G26" i="1"/>
  <c r="F25" i="1"/>
  <c r="G25" i="1"/>
  <c r="F20" i="1"/>
  <c r="G20" i="1"/>
  <c r="F19" i="1"/>
  <c r="G19" i="1"/>
  <c r="F18" i="1"/>
  <c r="G18" i="1"/>
  <c r="F17" i="1"/>
  <c r="G17" i="1"/>
  <c r="F16" i="1"/>
  <c r="G16" i="1"/>
  <c r="F14" i="1"/>
  <c r="G14" i="1"/>
  <c r="F13" i="1"/>
  <c r="G13" i="1"/>
  <c r="F12" i="1"/>
  <c r="G12" i="1"/>
  <c r="F11" i="1"/>
  <c r="G11" i="1"/>
  <c r="F10" i="1"/>
  <c r="G10" i="1"/>
  <c r="F9" i="1"/>
  <c r="G9" i="1"/>
  <c r="F8" i="1"/>
  <c r="G8" i="1"/>
  <c r="F7" i="1"/>
  <c r="G7" i="1"/>
  <c r="F6" i="1"/>
  <c r="G6" i="1"/>
  <c r="F5" i="1"/>
  <c r="G5" i="1"/>
  <c r="F4" i="1"/>
  <c r="G4" i="1"/>
  <c r="F3" i="1"/>
  <c r="G3" i="1"/>
  <c r="F15" i="1"/>
  <c r="G15" i="1"/>
  <c r="F21" i="1"/>
  <c r="G21" i="1"/>
  <c r="G22" i="1"/>
</calcChain>
</file>

<file path=xl/sharedStrings.xml><?xml version="1.0" encoding="utf-8"?>
<sst xmlns="http://schemas.openxmlformats.org/spreadsheetml/2006/main" count="121" uniqueCount="62">
  <si>
    <t>B4</t>
  </si>
  <si>
    <t>Kometky</t>
  </si>
  <si>
    <t>Magorky z Orcy</t>
  </si>
  <si>
    <t>Jeden měsíc běžce</t>
  </si>
  <si>
    <t>sPrávní běhny</t>
  </si>
  <si>
    <t>no limits</t>
  </si>
  <si>
    <t>Pink team</t>
  </si>
  <si>
    <t>RABBITKY ZNOJMO</t>
  </si>
  <si>
    <t>KESBUK</t>
  </si>
  <si>
    <t>BĚHNIČKY</t>
  </si>
  <si>
    <t>FIALKY</t>
  </si>
  <si>
    <t>PRO RADOST</t>
  </si>
  <si>
    <t>Fast and Furious</t>
  </si>
  <si>
    <t>Omen NoMen</t>
  </si>
  <si>
    <t>Valachiarun</t>
  </si>
  <si>
    <t>V60</t>
  </si>
  <si>
    <t>RUNGO Amazonky</t>
  </si>
  <si>
    <t>AK Tišnov - Rolling Women</t>
  </si>
  <si>
    <t>Studnice</t>
  </si>
  <si>
    <t>Velké Janovice</t>
  </si>
  <si>
    <t>Štěpánov</t>
  </si>
  <si>
    <t>Nedvědice</t>
  </si>
  <si>
    <t>Kuřimské Jestřabí</t>
  </si>
  <si>
    <t xml:space="preserve">1. </t>
  </si>
  <si>
    <t xml:space="preserve">2. </t>
  </si>
  <si>
    <t xml:space="preserve">3. </t>
  </si>
  <si>
    <t>start</t>
  </si>
  <si>
    <t>cíl</t>
  </si>
  <si>
    <t>celkový čas</t>
  </si>
  <si>
    <t>4.</t>
  </si>
  <si>
    <t>5.</t>
  </si>
  <si>
    <t>7.</t>
  </si>
  <si>
    <t>8.</t>
  </si>
  <si>
    <t>9.</t>
  </si>
  <si>
    <t xml:space="preserve">10. </t>
  </si>
  <si>
    <t>11.</t>
  </si>
  <si>
    <t>12.</t>
  </si>
  <si>
    <t>13.</t>
  </si>
  <si>
    <t>6.</t>
  </si>
  <si>
    <t xml:space="preserve">14. </t>
  </si>
  <si>
    <t>15.</t>
  </si>
  <si>
    <t>17.</t>
  </si>
  <si>
    <t>19.</t>
  </si>
  <si>
    <t>16.</t>
  </si>
  <si>
    <t>18.</t>
  </si>
  <si>
    <t>Velká Bíteš</t>
  </si>
  <si>
    <t>I.</t>
  </si>
  <si>
    <t>II.</t>
  </si>
  <si>
    <t>III.</t>
  </si>
  <si>
    <t>IV.</t>
  </si>
  <si>
    <t>V.</t>
  </si>
  <si>
    <t>VI.</t>
  </si>
  <si>
    <t>VII.</t>
  </si>
  <si>
    <t>VIII.</t>
  </si>
  <si>
    <t>Vír</t>
  </si>
  <si>
    <t>Borač</t>
  </si>
  <si>
    <t>číslo týmu</t>
  </si>
  <si>
    <t>Ø čas na km všech týmů</t>
  </si>
  <si>
    <t xml:space="preserve">I. </t>
  </si>
  <si>
    <t>Tarahumara - T. Gecová</t>
  </si>
  <si>
    <t>Ø čas na km</t>
  </si>
  <si>
    <t>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</si>
</sst>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scheme val="minor"/>
    </font>
    <font>
      <b/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EE71EB"/>
        <bgColor indexed="64"/>
      </patternFill>
    </fill>
    <fill>
      <patternFill patternType="solid">
        <fgColor rgb="FFAA1DFF"/>
        <bgColor indexed="64"/>
      </patternFill>
    </fill>
    <fill>
      <patternFill patternType="solid">
        <fgColor rgb="FFF9C8FF"/>
        <bgColor indexed="64"/>
      </patternFill>
    </fill>
    <fill>
      <patternFill patternType="solid">
        <fgColor rgb="FFF9C8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21" fontId="0" fillId="2" borderId="0" xfId="0" applyNumberFormat="1" applyFill="1"/>
    <xf numFmtId="164" fontId="0" fillId="2" borderId="0" xfId="0" applyNumberFormat="1" applyFill="1"/>
    <xf numFmtId="0" fontId="0" fillId="3" borderId="0" xfId="0" applyFill="1"/>
    <xf numFmtId="0" fontId="0" fillId="4" borderId="0" xfId="0" applyFill="1"/>
    <xf numFmtId="0" fontId="4" fillId="5" borderId="0" xfId="0" applyFont="1" applyFill="1"/>
    <xf numFmtId="0" fontId="0" fillId="2" borderId="1" xfId="0" applyFill="1" applyBorder="1" applyAlignment="1">
      <alignment horizontal="center"/>
    </xf>
    <xf numFmtId="2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1" fontId="4" fillId="6" borderId="1" xfId="0" applyNumberFormat="1" applyFont="1" applyFill="1" applyBorder="1" applyAlignment="1">
      <alignment horizontal="center"/>
    </xf>
    <xf numFmtId="21" fontId="4" fillId="5" borderId="1" xfId="0" applyNumberFormat="1" applyFont="1" applyFill="1" applyBorder="1" applyAlignment="1">
      <alignment horizontal="center"/>
    </xf>
    <xf numFmtId="21" fontId="1" fillId="2" borderId="1" xfId="0" applyNumberFormat="1" applyFont="1" applyFill="1" applyBorder="1" applyAlignment="1">
      <alignment horizontal="center"/>
    </xf>
    <xf numFmtId="21" fontId="1" fillId="5" borderId="1" xfId="0" applyNumberFormat="1" applyFont="1" applyFill="1" applyBorder="1" applyAlignment="1">
      <alignment horizontal="center"/>
    </xf>
    <xf numFmtId="21" fontId="4" fillId="2" borderId="1" xfId="0" applyNumberFormat="1" applyFont="1" applyFill="1" applyBorder="1" applyAlignment="1">
      <alignment horizontal="center" vertical="center" wrapText="1"/>
    </xf>
    <xf numFmtId="21" fontId="4" fillId="2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0" fillId="2" borderId="0" xfId="0" applyFill="1" applyAlignment="1">
      <alignment horizontal="center"/>
    </xf>
    <xf numFmtId="21" fontId="5" fillId="8" borderId="1" xfId="0" applyNumberFormat="1" applyFont="1" applyFill="1" applyBorder="1" applyAlignment="1">
      <alignment horizontal="center"/>
    </xf>
    <xf numFmtId="21" fontId="5" fillId="9" borderId="1" xfId="0" applyNumberFormat="1" applyFont="1" applyFill="1" applyBorder="1"/>
    <xf numFmtId="0" fontId="5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3"/>
  <sheetViews>
    <sheetView tabSelected="1" zoomScale="120" zoomScaleNormal="120" zoomScalePageLayoutView="120" workbookViewId="0">
      <selection activeCell="D13" sqref="D13"/>
    </sheetView>
  </sheetViews>
  <sheetFormatPr baseColWidth="10" defaultColWidth="8.83203125" defaultRowHeight="14" x14ac:dyDescent="0"/>
  <cols>
    <col min="1" max="1" width="6.6640625" style="1" customWidth="1"/>
    <col min="2" max="2" width="20.5" style="1" customWidth="1"/>
    <col min="3" max="3" width="8.5" style="1" customWidth="1"/>
    <col min="4" max="4" width="8.33203125" style="1" customWidth="1"/>
    <col min="5" max="5" width="9.5" style="1" customWidth="1"/>
    <col min="6" max="6" width="18.83203125" style="1" customWidth="1"/>
    <col min="7" max="7" width="10.6640625" style="1" customWidth="1"/>
    <col min="8" max="8" width="10.5" style="1" customWidth="1"/>
    <col min="9" max="9" width="12.83203125" style="1" customWidth="1"/>
    <col min="10" max="10" width="10" style="1" customWidth="1"/>
    <col min="11" max="11" width="8.83203125" style="1"/>
    <col min="12" max="13" width="9.83203125" style="1" customWidth="1"/>
    <col min="14" max="14" width="14.33203125" style="1" customWidth="1"/>
    <col min="15" max="15" width="11.83203125" style="1" customWidth="1"/>
    <col min="16" max="16384" width="8.83203125" style="1"/>
  </cols>
  <sheetData>
    <row r="1" spans="1:107" s="5" customFormat="1">
      <c r="A1" s="20" t="s">
        <v>61</v>
      </c>
      <c r="B1" s="20"/>
      <c r="C1" s="20" t="s">
        <v>56</v>
      </c>
      <c r="D1" s="20" t="s">
        <v>26</v>
      </c>
      <c r="E1" s="20" t="s">
        <v>27</v>
      </c>
      <c r="F1" s="20" t="s">
        <v>28</v>
      </c>
      <c r="G1" s="20" t="s">
        <v>60</v>
      </c>
      <c r="H1" s="20" t="s">
        <v>46</v>
      </c>
      <c r="I1" s="20" t="s">
        <v>47</v>
      </c>
      <c r="J1" s="20" t="s">
        <v>48</v>
      </c>
      <c r="K1" s="20" t="s">
        <v>49</v>
      </c>
      <c r="L1" s="20" t="s">
        <v>50</v>
      </c>
      <c r="M1" s="20" t="s">
        <v>51</v>
      </c>
      <c r="N1" s="20" t="s">
        <v>52</v>
      </c>
      <c r="O1" s="23" t="s">
        <v>53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1:107" s="5" customFormat="1">
      <c r="A2" s="21"/>
      <c r="B2" s="20"/>
      <c r="C2" s="20"/>
      <c r="D2" s="20"/>
      <c r="E2" s="20"/>
      <c r="F2" s="20"/>
      <c r="G2" s="20"/>
      <c r="H2" s="20" t="s">
        <v>18</v>
      </c>
      <c r="I2" s="20" t="s">
        <v>19</v>
      </c>
      <c r="J2" s="20" t="s">
        <v>54</v>
      </c>
      <c r="K2" s="20" t="s">
        <v>20</v>
      </c>
      <c r="L2" s="20" t="s">
        <v>21</v>
      </c>
      <c r="M2" s="20" t="s">
        <v>55</v>
      </c>
      <c r="N2" s="20" t="s">
        <v>22</v>
      </c>
      <c r="O2" s="23" t="s">
        <v>45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</row>
    <row r="3" spans="1:107" s="4" customFormat="1">
      <c r="A3" s="20" t="s">
        <v>23</v>
      </c>
      <c r="B3" s="16" t="s">
        <v>0</v>
      </c>
      <c r="C3" s="7">
        <v>10</v>
      </c>
      <c r="D3" s="8">
        <v>0.40625</v>
      </c>
      <c r="E3" s="8">
        <v>0.71802083333333344</v>
      </c>
      <c r="F3" s="8">
        <f t="shared" ref="F3:F14" si="0">E3-D3</f>
        <v>0.31177083333333344</v>
      </c>
      <c r="G3" s="8">
        <f t="shared" ref="G3:G14" si="1">F3/88</f>
        <v>3.5428503787878801E-3</v>
      </c>
      <c r="H3" s="9">
        <v>0.44513888888888892</v>
      </c>
      <c r="I3" s="9">
        <v>0.48472222222222222</v>
      </c>
      <c r="J3" s="9">
        <v>0.52152777777777781</v>
      </c>
      <c r="K3" s="9">
        <v>0.56041666666666667</v>
      </c>
      <c r="L3" s="9">
        <v>0.58402777777777781</v>
      </c>
      <c r="M3" s="9">
        <v>0.63055555555555554</v>
      </c>
      <c r="N3" s="9">
        <v>0.6777777777777777</v>
      </c>
      <c r="O3" s="10">
        <v>0.71802083333333344</v>
      </c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</row>
    <row r="4" spans="1:107" s="4" customFormat="1">
      <c r="A4" s="20" t="s">
        <v>24</v>
      </c>
      <c r="B4" s="16" t="s">
        <v>8</v>
      </c>
      <c r="C4" s="7">
        <v>3</v>
      </c>
      <c r="D4" s="8">
        <v>0.40625</v>
      </c>
      <c r="E4" s="8">
        <v>0.74253472222222217</v>
      </c>
      <c r="F4" s="8">
        <f t="shared" si="0"/>
        <v>0.33628472222222217</v>
      </c>
      <c r="G4" s="8">
        <f t="shared" si="1"/>
        <v>3.8214172979797972E-3</v>
      </c>
      <c r="H4" s="9">
        <v>0.44791666666666669</v>
      </c>
      <c r="I4" s="9">
        <v>0.49027777777777781</v>
      </c>
      <c r="J4" s="9">
        <v>0.53194444444444444</v>
      </c>
      <c r="K4" s="9">
        <v>0.57152777777777775</v>
      </c>
      <c r="L4" s="9">
        <v>0.59583333333333333</v>
      </c>
      <c r="M4" s="9">
        <v>0.64444444444444449</v>
      </c>
      <c r="N4" s="9">
        <v>0.70138888888888884</v>
      </c>
      <c r="O4" s="10">
        <v>0.74253472222222217</v>
      </c>
      <c r="P4" s="3"/>
      <c r="Q4" s="3"/>
      <c r="R4" s="3"/>
      <c r="S4" s="3"/>
      <c r="T4" s="3"/>
      <c r="U4" s="3"/>
      <c r="V4" s="3"/>
      <c r="W4" s="3"/>
      <c r="X4" s="3"/>
      <c r="Y4" s="3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</row>
    <row r="5" spans="1:107" s="4" customFormat="1">
      <c r="A5" s="20" t="s">
        <v>25</v>
      </c>
      <c r="B5" s="16" t="s">
        <v>1</v>
      </c>
      <c r="C5" s="7">
        <v>7</v>
      </c>
      <c r="D5" s="8">
        <v>0.39583333333333331</v>
      </c>
      <c r="E5" s="8">
        <v>0.74826388888888884</v>
      </c>
      <c r="F5" s="8">
        <f t="shared" si="0"/>
        <v>0.35243055555555552</v>
      </c>
      <c r="G5" s="8">
        <f t="shared" si="1"/>
        <v>4.0048926767676761E-3</v>
      </c>
      <c r="H5" s="9">
        <v>0.44097222222222227</v>
      </c>
      <c r="I5" s="9">
        <v>0.48055555555555557</v>
      </c>
      <c r="J5" s="9">
        <v>0.52013888888888882</v>
      </c>
      <c r="K5" s="9">
        <v>0.56874999999999998</v>
      </c>
      <c r="L5" s="9">
        <v>0.59444444444444444</v>
      </c>
      <c r="M5" s="9">
        <v>0.65069444444444446</v>
      </c>
      <c r="N5" s="9">
        <v>0.70208333333333339</v>
      </c>
      <c r="O5" s="10">
        <v>0.74826388888888884</v>
      </c>
      <c r="P5" s="3"/>
      <c r="Q5" s="3"/>
      <c r="R5" s="3"/>
      <c r="S5" s="3"/>
      <c r="T5" s="3"/>
      <c r="U5" s="3"/>
      <c r="V5" s="3"/>
      <c r="W5" s="3"/>
      <c r="X5" s="3"/>
      <c r="Y5" s="3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</row>
    <row r="6" spans="1:107">
      <c r="A6" s="20" t="s">
        <v>29</v>
      </c>
      <c r="B6" s="16" t="s">
        <v>17</v>
      </c>
      <c r="C6" s="7">
        <v>12</v>
      </c>
      <c r="D6" s="8">
        <v>0.40625</v>
      </c>
      <c r="E6" s="8">
        <v>0.76548611111111109</v>
      </c>
      <c r="F6" s="8">
        <f t="shared" si="0"/>
        <v>0.35923611111111109</v>
      </c>
      <c r="G6" s="8">
        <f t="shared" si="1"/>
        <v>4.0822285353535352E-3</v>
      </c>
      <c r="H6" s="9">
        <v>0.44375000000000003</v>
      </c>
      <c r="I6" s="9">
        <v>0.48819444444444443</v>
      </c>
      <c r="J6" s="9">
        <v>0.53263888888888888</v>
      </c>
      <c r="K6" s="9">
        <v>0.58472222222222225</v>
      </c>
      <c r="L6" s="9">
        <v>0.6118055555555556</v>
      </c>
      <c r="M6" s="9">
        <v>0.67152777777777783</v>
      </c>
      <c r="N6" s="9">
        <v>0.71805555555555556</v>
      </c>
      <c r="O6" s="11">
        <v>0.76548611111111109</v>
      </c>
      <c r="P6" s="3"/>
      <c r="Q6" s="3"/>
      <c r="R6" s="3"/>
      <c r="S6" s="3"/>
      <c r="T6" s="3"/>
      <c r="U6" s="3"/>
      <c r="V6" s="3"/>
      <c r="W6" s="3"/>
      <c r="X6" s="3"/>
      <c r="Y6" s="3"/>
    </row>
    <row r="7" spans="1:107">
      <c r="A7" s="20" t="s">
        <v>30</v>
      </c>
      <c r="B7" s="16" t="s">
        <v>2</v>
      </c>
      <c r="C7" s="7">
        <v>5</v>
      </c>
      <c r="D7" s="8">
        <v>0.35416666666666669</v>
      </c>
      <c r="E7" s="12">
        <v>0.71511574074074069</v>
      </c>
      <c r="F7" s="8">
        <f t="shared" si="0"/>
        <v>0.36094907407407401</v>
      </c>
      <c r="G7" s="8">
        <f t="shared" si="1"/>
        <v>4.1016940235690229E-3</v>
      </c>
      <c r="H7" s="9">
        <v>0.3979166666666667</v>
      </c>
      <c r="I7" s="9">
        <v>0.4465277777777778</v>
      </c>
      <c r="J7" s="9">
        <v>0.48888888888888887</v>
      </c>
      <c r="K7" s="9">
        <v>0.53541666666666665</v>
      </c>
      <c r="L7" s="9">
        <v>0.56388888888888888</v>
      </c>
      <c r="M7" s="9">
        <v>0.6118055555555556</v>
      </c>
      <c r="N7" s="9">
        <v>0.66736111111111107</v>
      </c>
      <c r="O7" s="13">
        <v>0.71511574074074069</v>
      </c>
      <c r="P7" s="3"/>
      <c r="Q7" s="3"/>
      <c r="R7" s="3"/>
      <c r="S7" s="3"/>
      <c r="T7" s="3"/>
      <c r="U7" s="3"/>
      <c r="V7" s="3"/>
      <c r="W7" s="3"/>
      <c r="X7" s="3"/>
      <c r="Y7" s="3"/>
    </row>
    <row r="8" spans="1:107">
      <c r="A8" s="20" t="s">
        <v>38</v>
      </c>
      <c r="B8" s="16" t="s">
        <v>9</v>
      </c>
      <c r="C8" s="7">
        <v>8</v>
      </c>
      <c r="D8" s="8">
        <v>0.39583333333333331</v>
      </c>
      <c r="E8" s="8">
        <v>0.75945601851851852</v>
      </c>
      <c r="F8" s="8">
        <f t="shared" si="0"/>
        <v>0.3636226851851852</v>
      </c>
      <c r="G8" s="8">
        <f t="shared" si="1"/>
        <v>4.1320759680134678E-3</v>
      </c>
      <c r="H8" s="9">
        <v>0.4368055555555555</v>
      </c>
      <c r="I8" s="9">
        <v>0.48749999999999999</v>
      </c>
      <c r="J8" s="9">
        <v>0.52847222222222223</v>
      </c>
      <c r="K8" s="9">
        <v>0.5756944444444444</v>
      </c>
      <c r="L8" s="9">
        <v>0.60625000000000007</v>
      </c>
      <c r="M8" s="9">
        <v>0.65972222222222221</v>
      </c>
      <c r="N8" s="9">
        <v>0.71388888888888891</v>
      </c>
      <c r="O8" s="11">
        <v>0.75945601851851852</v>
      </c>
      <c r="P8" s="3"/>
      <c r="Q8" s="3"/>
      <c r="R8" s="3"/>
      <c r="S8" s="3"/>
      <c r="T8" s="3"/>
      <c r="U8" s="3"/>
      <c r="V8" s="3"/>
      <c r="W8" s="3"/>
      <c r="X8" s="3"/>
      <c r="Y8" s="3"/>
    </row>
    <row r="9" spans="1:107">
      <c r="A9" s="20" t="s">
        <v>31</v>
      </c>
      <c r="B9" s="16" t="s">
        <v>3</v>
      </c>
      <c r="C9" s="7">
        <v>20</v>
      </c>
      <c r="D9" s="8">
        <v>0.38541666666666669</v>
      </c>
      <c r="E9" s="8">
        <v>0.7697222222222222</v>
      </c>
      <c r="F9" s="8">
        <f t="shared" si="0"/>
        <v>0.38430555555555551</v>
      </c>
      <c r="G9" s="8">
        <f t="shared" si="1"/>
        <v>4.3671085858585854E-3</v>
      </c>
      <c r="H9" s="9">
        <v>0.43333333333333335</v>
      </c>
      <c r="I9" s="9">
        <v>0.48472222222222222</v>
      </c>
      <c r="J9" s="9">
        <v>0.52430555555555558</v>
      </c>
      <c r="K9" s="9">
        <v>0.57013888888888886</v>
      </c>
      <c r="L9" s="9">
        <v>0.59861111111111109</v>
      </c>
      <c r="M9" s="9">
        <v>0.66597222222222219</v>
      </c>
      <c r="N9" s="9">
        <v>0.72152777777777777</v>
      </c>
      <c r="O9" s="11">
        <v>0.7697222222222222</v>
      </c>
      <c r="P9" s="3"/>
      <c r="Q9" s="3"/>
      <c r="R9" s="3"/>
      <c r="S9" s="3"/>
      <c r="T9" s="3"/>
      <c r="U9" s="3"/>
      <c r="V9" s="3"/>
      <c r="W9" s="3"/>
      <c r="X9" s="3"/>
      <c r="Y9" s="3"/>
    </row>
    <row r="10" spans="1:107">
      <c r="A10" s="20" t="s">
        <v>32</v>
      </c>
      <c r="B10" s="16" t="s">
        <v>4</v>
      </c>
      <c r="C10" s="7">
        <v>13</v>
      </c>
      <c r="D10" s="8">
        <v>0.33333333333333331</v>
      </c>
      <c r="E10" s="8">
        <v>0.71952546296296294</v>
      </c>
      <c r="F10" s="8">
        <f t="shared" si="0"/>
        <v>0.38619212962962962</v>
      </c>
      <c r="G10" s="8">
        <f t="shared" si="1"/>
        <v>4.3885469276094278E-3</v>
      </c>
      <c r="H10" s="9">
        <v>0.3833333333333333</v>
      </c>
      <c r="I10" s="9">
        <v>0.43263888888888885</v>
      </c>
      <c r="J10" s="9">
        <v>0.47222222222222227</v>
      </c>
      <c r="K10" s="9">
        <v>0.53194444444444444</v>
      </c>
      <c r="L10" s="9">
        <v>0.56041666666666667</v>
      </c>
      <c r="M10" s="9">
        <v>0.61458333333333337</v>
      </c>
      <c r="N10" s="9">
        <v>0.6791666666666667</v>
      </c>
      <c r="O10" s="11">
        <v>0.71952546296296294</v>
      </c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107">
      <c r="A11" s="20" t="s">
        <v>33</v>
      </c>
      <c r="B11" s="16" t="s">
        <v>10</v>
      </c>
      <c r="C11" s="7">
        <v>15</v>
      </c>
      <c r="D11" s="8">
        <v>0.36458333333333331</v>
      </c>
      <c r="E11" s="8">
        <v>0.75109953703703702</v>
      </c>
      <c r="F11" s="8">
        <f t="shared" si="0"/>
        <v>0.38651620370370371</v>
      </c>
      <c r="G11" s="8">
        <f t="shared" si="1"/>
        <v>4.392229587542088E-3</v>
      </c>
      <c r="H11" s="9">
        <v>0.41597222222222219</v>
      </c>
      <c r="I11" s="9">
        <v>0.47152777777777777</v>
      </c>
      <c r="J11" s="9">
        <v>0.51527777777777783</v>
      </c>
      <c r="K11" s="9">
        <v>0.56111111111111112</v>
      </c>
      <c r="L11" s="9">
        <v>0.59097222222222223</v>
      </c>
      <c r="M11" s="9">
        <v>0.64444444444444449</v>
      </c>
      <c r="N11" s="9">
        <v>0.70694444444444438</v>
      </c>
      <c r="O11" s="11">
        <v>0.75109953703703702</v>
      </c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107">
      <c r="A12" s="20" t="s">
        <v>34</v>
      </c>
      <c r="B12" s="16" t="s">
        <v>5</v>
      </c>
      <c r="C12" s="7">
        <v>11</v>
      </c>
      <c r="D12" s="8">
        <v>0.375</v>
      </c>
      <c r="E12" s="8">
        <v>0.76168981481481479</v>
      </c>
      <c r="F12" s="8">
        <f t="shared" si="0"/>
        <v>0.38668981481481479</v>
      </c>
      <c r="G12" s="8">
        <f t="shared" si="1"/>
        <v>4.3942024410774409E-3</v>
      </c>
      <c r="H12" s="9">
        <v>0.42222222222222222</v>
      </c>
      <c r="I12" s="9">
        <v>0.47430555555555554</v>
      </c>
      <c r="J12" s="9">
        <v>0.52152777777777781</v>
      </c>
      <c r="K12" s="9">
        <v>0.57361111111111118</v>
      </c>
      <c r="L12" s="9">
        <v>0.6</v>
      </c>
      <c r="M12" s="9">
        <v>0.65486111111111112</v>
      </c>
      <c r="N12" s="9">
        <v>0.71180555555555547</v>
      </c>
      <c r="O12" s="11">
        <v>0.76168981481481479</v>
      </c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107">
      <c r="A13" s="20" t="s">
        <v>35</v>
      </c>
      <c r="B13" s="16" t="s">
        <v>6</v>
      </c>
      <c r="C13" s="7">
        <v>22</v>
      </c>
      <c r="D13" s="8">
        <v>0.375</v>
      </c>
      <c r="E13" s="8">
        <v>0.7649421296296296</v>
      </c>
      <c r="F13" s="8">
        <f t="shared" si="0"/>
        <v>0.3899421296296296</v>
      </c>
      <c r="G13" s="8">
        <f t="shared" si="1"/>
        <v>4.4311605639730635E-3</v>
      </c>
      <c r="H13" s="9">
        <v>0.41666666666666669</v>
      </c>
      <c r="I13" s="9">
        <v>0.46458333333333335</v>
      </c>
      <c r="J13" s="9">
        <v>0.5131944444444444</v>
      </c>
      <c r="K13" s="9">
        <v>0.55763888888888891</v>
      </c>
      <c r="L13" s="9">
        <v>0.58750000000000002</v>
      </c>
      <c r="M13" s="9">
        <v>0.65555555555555556</v>
      </c>
      <c r="N13" s="9">
        <v>0.72291666666666676</v>
      </c>
      <c r="O13" s="11">
        <v>0.7649421296296296</v>
      </c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107">
      <c r="A14" s="20" t="s">
        <v>36</v>
      </c>
      <c r="B14" s="16" t="s">
        <v>11</v>
      </c>
      <c r="C14" s="7">
        <v>9</v>
      </c>
      <c r="D14" s="8">
        <v>0.35416666666666669</v>
      </c>
      <c r="E14" s="8">
        <v>0.75256944444444451</v>
      </c>
      <c r="F14" s="8">
        <f t="shared" si="0"/>
        <v>0.39840277777777783</v>
      </c>
      <c r="G14" s="8">
        <f t="shared" si="1"/>
        <v>4.5273042929292939E-3</v>
      </c>
      <c r="H14" s="9">
        <v>0.40486111111111112</v>
      </c>
      <c r="I14" s="9">
        <v>0.46111111111111108</v>
      </c>
      <c r="J14" s="9">
        <v>0.50694444444444442</v>
      </c>
      <c r="K14" s="9">
        <v>0.55347222222222225</v>
      </c>
      <c r="L14" s="9">
        <v>0.58472222222222225</v>
      </c>
      <c r="M14" s="9">
        <v>0.64722222222222225</v>
      </c>
      <c r="N14" s="9">
        <v>0.69652777777777775</v>
      </c>
      <c r="O14" s="11">
        <v>0.75256944444444451</v>
      </c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107">
      <c r="A15" s="20" t="s">
        <v>37</v>
      </c>
      <c r="B15" s="16" t="s">
        <v>7</v>
      </c>
      <c r="C15" s="7">
        <v>6</v>
      </c>
      <c r="D15" s="8">
        <v>0.36458333333333331</v>
      </c>
      <c r="E15" s="8">
        <v>0.76714120370370376</v>
      </c>
      <c r="F15" s="8">
        <f t="shared" ref="F15:F21" si="2">E15-D15</f>
        <v>0.40255787037037044</v>
      </c>
      <c r="G15" s="8">
        <f t="shared" ref="G15:G21" si="3">F15/88</f>
        <v>4.5745212542087554E-3</v>
      </c>
      <c r="H15" s="9">
        <v>0.41111111111111115</v>
      </c>
      <c r="I15" s="9">
        <v>0.46458333333333335</v>
      </c>
      <c r="J15" s="9">
        <v>0.51111111111111118</v>
      </c>
      <c r="K15" s="9">
        <v>0.56319444444444444</v>
      </c>
      <c r="L15" s="9">
        <v>0.58888888888888891</v>
      </c>
      <c r="M15" s="9">
        <v>0.65138888888888891</v>
      </c>
      <c r="N15" s="9">
        <v>0.71666666666666667</v>
      </c>
      <c r="O15" s="11">
        <v>0.76714120370370376</v>
      </c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107">
      <c r="A16" s="20" t="s">
        <v>39</v>
      </c>
      <c r="B16" s="16" t="s">
        <v>12</v>
      </c>
      <c r="C16" s="7">
        <v>18</v>
      </c>
      <c r="D16" s="8">
        <v>0.36458333333333331</v>
      </c>
      <c r="E16" s="8">
        <v>0.77612268518518512</v>
      </c>
      <c r="F16" s="8">
        <f t="shared" ref="F16:F20" si="4">E16-D16</f>
        <v>0.41153935185185181</v>
      </c>
      <c r="G16" s="8">
        <f t="shared" ref="G16:G20" si="5">F16/88</f>
        <v>4.6765835437710436E-3</v>
      </c>
      <c r="H16" s="9">
        <v>0.41666666666666669</v>
      </c>
      <c r="I16" s="9">
        <v>0.46458333333333335</v>
      </c>
      <c r="J16" s="9">
        <v>0.51527777777777783</v>
      </c>
      <c r="K16" s="9">
        <v>0.56041666666666667</v>
      </c>
      <c r="L16" s="9">
        <v>0.59375</v>
      </c>
      <c r="M16" s="9">
        <v>0.66249999999999998</v>
      </c>
      <c r="N16" s="9">
        <v>0.72083333333333333</v>
      </c>
      <c r="O16" s="11">
        <v>0.77612268518518512</v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20" t="s">
        <v>40</v>
      </c>
      <c r="B17" s="16" t="s">
        <v>59</v>
      </c>
      <c r="C17" s="7">
        <v>16</v>
      </c>
      <c r="D17" s="8">
        <v>0.39583333333333331</v>
      </c>
      <c r="E17" s="8">
        <v>0.80791666666666673</v>
      </c>
      <c r="F17" s="8">
        <f t="shared" si="4"/>
        <v>0.41208333333333341</v>
      </c>
      <c r="G17" s="8">
        <f t="shared" si="5"/>
        <v>4.6827651515151522E-3</v>
      </c>
      <c r="H17" s="9">
        <v>0.43611111111111112</v>
      </c>
      <c r="I17" s="9">
        <v>0.48125000000000001</v>
      </c>
      <c r="J17" s="9">
        <v>0.52569444444444446</v>
      </c>
      <c r="K17" s="9">
        <v>0.57777777777777783</v>
      </c>
      <c r="L17" s="9">
        <v>0.61111111111111105</v>
      </c>
      <c r="M17" s="9">
        <v>0.67569444444444438</v>
      </c>
      <c r="N17" s="9">
        <v>0.75138888888888899</v>
      </c>
      <c r="O17" s="10">
        <v>0.80791666666666673</v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20" t="s">
        <v>43</v>
      </c>
      <c r="B18" s="16" t="s">
        <v>13</v>
      </c>
      <c r="C18" s="7">
        <v>2</v>
      </c>
      <c r="D18" s="8">
        <v>0.38541666666666669</v>
      </c>
      <c r="E18" s="8">
        <v>0.79783564814814811</v>
      </c>
      <c r="F18" s="8">
        <f t="shared" si="4"/>
        <v>0.41241898148148143</v>
      </c>
      <c r="G18" s="8">
        <f t="shared" si="5"/>
        <v>4.6865793350168343E-3</v>
      </c>
      <c r="H18" s="9">
        <v>0.44097222222222227</v>
      </c>
      <c r="I18" s="9">
        <v>0.48888888888888887</v>
      </c>
      <c r="J18" s="9">
        <v>0.54236111111111118</v>
      </c>
      <c r="K18" s="9">
        <v>0.59305555555555556</v>
      </c>
      <c r="L18" s="9">
        <v>0.62847222222222221</v>
      </c>
      <c r="M18" s="9">
        <v>0.68611111111111101</v>
      </c>
      <c r="N18" s="9">
        <v>0.75138888888888899</v>
      </c>
      <c r="O18" s="11">
        <v>0.79783564814814811</v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20" t="s">
        <v>41</v>
      </c>
      <c r="B19" s="16" t="s">
        <v>14</v>
      </c>
      <c r="C19" s="7">
        <v>4</v>
      </c>
      <c r="D19" s="8">
        <v>0.34375</v>
      </c>
      <c r="E19" s="8">
        <v>0.76442129629629629</v>
      </c>
      <c r="F19" s="8">
        <f t="shared" si="4"/>
        <v>0.42067129629629629</v>
      </c>
      <c r="G19" s="8">
        <f t="shared" si="5"/>
        <v>4.78035563973064E-3</v>
      </c>
      <c r="H19" s="9">
        <v>0.39097222222222222</v>
      </c>
      <c r="I19" s="9">
        <v>0.44930555555555557</v>
      </c>
      <c r="J19" s="9">
        <v>0.4909722222222222</v>
      </c>
      <c r="K19" s="9">
        <v>0.54861111111111105</v>
      </c>
      <c r="L19" s="9">
        <v>0.59236111111111112</v>
      </c>
      <c r="M19" s="9">
        <v>0.65972222222222221</v>
      </c>
      <c r="N19" s="9">
        <v>0.7104166666666667</v>
      </c>
      <c r="O19" s="11">
        <v>0.76442129629629629</v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20" t="s">
        <v>44</v>
      </c>
      <c r="B20" s="16" t="s">
        <v>15</v>
      </c>
      <c r="C20" s="7">
        <v>19</v>
      </c>
      <c r="D20" s="8">
        <v>0.34375</v>
      </c>
      <c r="E20" s="8">
        <v>0.78501157407407407</v>
      </c>
      <c r="F20" s="8">
        <f t="shared" si="4"/>
        <v>0.44126157407407407</v>
      </c>
      <c r="G20" s="8">
        <f t="shared" si="5"/>
        <v>5.0143360690235693E-3</v>
      </c>
      <c r="H20" s="9">
        <v>0.39861111111111108</v>
      </c>
      <c r="I20" s="9">
        <v>0.4513888888888889</v>
      </c>
      <c r="J20" s="9">
        <v>0.50694444444444442</v>
      </c>
      <c r="K20" s="9">
        <v>0.56041666666666667</v>
      </c>
      <c r="L20" s="9">
        <v>0.59305555555555556</v>
      </c>
      <c r="M20" s="9">
        <v>0.65625</v>
      </c>
      <c r="N20" s="9">
        <v>0.72986111111111107</v>
      </c>
      <c r="O20" s="11">
        <v>0.78501157407407407</v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20" t="s">
        <v>42</v>
      </c>
      <c r="B21" s="16" t="s">
        <v>16</v>
      </c>
      <c r="C21" s="7">
        <v>17</v>
      </c>
      <c r="D21" s="8">
        <v>0.35416666666666669</v>
      </c>
      <c r="E21" s="8">
        <v>0.81670138888888888</v>
      </c>
      <c r="F21" s="8">
        <f t="shared" si="2"/>
        <v>0.46253472222222219</v>
      </c>
      <c r="G21" s="8">
        <f t="shared" si="3"/>
        <v>5.2560763888888883E-3</v>
      </c>
      <c r="H21" s="9">
        <v>0.43124999999999997</v>
      </c>
      <c r="I21" s="9">
        <v>0.48541666666666666</v>
      </c>
      <c r="J21" s="9">
        <v>0.53402777777777777</v>
      </c>
      <c r="K21" s="9">
        <v>0.58888888888888891</v>
      </c>
      <c r="L21" s="9">
        <v>0.62847222222222221</v>
      </c>
      <c r="M21" s="9">
        <v>0.69305555555555554</v>
      </c>
      <c r="N21" s="9">
        <v>0.76041666666666663</v>
      </c>
      <c r="O21" s="11">
        <v>0.81670138888888888</v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17"/>
      <c r="D22" s="2"/>
      <c r="F22" s="19" t="s">
        <v>57</v>
      </c>
      <c r="G22" s="18">
        <f>SUM(G4:G21)/19</f>
        <v>4.2270567517278049E-3</v>
      </c>
      <c r="O22" s="6"/>
    </row>
    <row r="23" spans="1:25">
      <c r="A23" s="20" t="s">
        <v>61</v>
      </c>
      <c r="B23" s="20"/>
      <c r="C23" s="20" t="s">
        <v>56</v>
      </c>
      <c r="D23" s="20" t="s">
        <v>26</v>
      </c>
      <c r="E23" s="20" t="s">
        <v>27</v>
      </c>
      <c r="F23" s="20" t="s">
        <v>28</v>
      </c>
      <c r="G23" s="20" t="s">
        <v>60</v>
      </c>
      <c r="H23" s="20" t="s">
        <v>58</v>
      </c>
      <c r="I23" s="20" t="s">
        <v>47</v>
      </c>
      <c r="J23" s="20" t="s">
        <v>48</v>
      </c>
      <c r="K23" s="20" t="s">
        <v>49</v>
      </c>
      <c r="L23" s="20" t="s">
        <v>50</v>
      </c>
      <c r="M23" s="20" t="s">
        <v>51</v>
      </c>
      <c r="N23" s="20" t="s">
        <v>52</v>
      </c>
      <c r="O23" s="20" t="s">
        <v>53</v>
      </c>
    </row>
    <row r="24" spans="1:25" ht="16" customHeight="1">
      <c r="A24" s="21"/>
      <c r="B24" s="20"/>
      <c r="C24" s="20"/>
      <c r="D24" s="20"/>
      <c r="E24" s="20"/>
      <c r="F24" s="20"/>
      <c r="G24" s="20"/>
      <c r="H24" s="22" t="s">
        <v>18</v>
      </c>
      <c r="I24" s="22" t="s">
        <v>19</v>
      </c>
      <c r="J24" s="22" t="s">
        <v>54</v>
      </c>
      <c r="K24" s="22" t="s">
        <v>20</v>
      </c>
      <c r="L24" s="22" t="s">
        <v>21</v>
      </c>
      <c r="M24" s="22" t="s">
        <v>55</v>
      </c>
      <c r="N24" s="22" t="s">
        <v>22</v>
      </c>
      <c r="O24" s="22" t="s">
        <v>45</v>
      </c>
    </row>
    <row r="25" spans="1:25">
      <c r="A25" s="20" t="s">
        <v>23</v>
      </c>
      <c r="B25" s="16" t="s">
        <v>0</v>
      </c>
      <c r="C25" s="7">
        <v>10</v>
      </c>
      <c r="D25" s="8">
        <v>0.40625</v>
      </c>
      <c r="E25" s="8">
        <v>0.71802083333333344</v>
      </c>
      <c r="F25" s="8">
        <f t="shared" ref="F25:F43" si="6">E25-D25</f>
        <v>0.31177083333333344</v>
      </c>
      <c r="G25" s="8">
        <f t="shared" ref="G25:G43" si="7">F25/88</f>
        <v>3.5428503787878801E-3</v>
      </c>
      <c r="H25" s="14">
        <v>3.888888888888889E-2</v>
      </c>
      <c r="I25" s="14">
        <v>3.9583333333333331E-2</v>
      </c>
      <c r="J25" s="14">
        <v>3.6805555555555557E-2</v>
      </c>
      <c r="K25" s="14">
        <v>3.888888888888889E-2</v>
      </c>
      <c r="L25" s="14">
        <v>2.361111111111111E-2</v>
      </c>
      <c r="M25" s="14">
        <v>4.6527777777777779E-2</v>
      </c>
      <c r="N25" s="15">
        <v>4.7222222222222221E-2</v>
      </c>
      <c r="O25" s="15">
        <v>4.024305555555556E-2</v>
      </c>
    </row>
    <row r="26" spans="1:25">
      <c r="A26" s="20" t="s">
        <v>24</v>
      </c>
      <c r="B26" s="16" t="s">
        <v>8</v>
      </c>
      <c r="C26" s="7">
        <v>3</v>
      </c>
      <c r="D26" s="8">
        <v>0.40625</v>
      </c>
      <c r="E26" s="8">
        <v>0.74253472222222217</v>
      </c>
      <c r="F26" s="8">
        <f t="shared" si="6"/>
        <v>0.33628472222222217</v>
      </c>
      <c r="G26" s="8">
        <f t="shared" si="7"/>
        <v>3.8214172979797972E-3</v>
      </c>
      <c r="H26" s="14">
        <v>4.1666666666666664E-2</v>
      </c>
      <c r="I26" s="14">
        <v>4.2361111111111106E-2</v>
      </c>
      <c r="J26" s="14">
        <v>4.1666666666666664E-2</v>
      </c>
      <c r="K26" s="14">
        <v>3.9583333333333331E-2</v>
      </c>
      <c r="L26" s="14">
        <v>2.4305555555555556E-2</v>
      </c>
      <c r="M26" s="14">
        <v>4.8611111111111112E-2</v>
      </c>
      <c r="N26" s="15">
        <v>5.6944444444444443E-2</v>
      </c>
      <c r="O26" s="15">
        <v>4.1145833333333333E-2</v>
      </c>
    </row>
    <row r="27" spans="1:25">
      <c r="A27" s="20" t="s">
        <v>25</v>
      </c>
      <c r="B27" s="16" t="s">
        <v>1</v>
      </c>
      <c r="C27" s="7">
        <v>7</v>
      </c>
      <c r="D27" s="8">
        <v>0.39583333333333331</v>
      </c>
      <c r="E27" s="8">
        <v>0.74826388888888884</v>
      </c>
      <c r="F27" s="8">
        <f t="shared" si="6"/>
        <v>0.35243055555555552</v>
      </c>
      <c r="G27" s="8">
        <f t="shared" si="7"/>
        <v>4.0048926767676761E-3</v>
      </c>
      <c r="H27" s="14">
        <v>4.5138888888888888E-2</v>
      </c>
      <c r="I27" s="14">
        <v>3.9583333333333331E-2</v>
      </c>
      <c r="J27" s="14">
        <v>3.9583333333333331E-2</v>
      </c>
      <c r="K27" s="14">
        <v>4.8611111111111112E-2</v>
      </c>
      <c r="L27" s="14">
        <v>2.5694444444444447E-2</v>
      </c>
      <c r="M27" s="14">
        <v>5.6250000000000001E-2</v>
      </c>
      <c r="N27" s="15">
        <v>5.1388888888888894E-2</v>
      </c>
      <c r="O27" s="15">
        <v>4.6180555555555558E-2</v>
      </c>
    </row>
    <row r="28" spans="1:25">
      <c r="A28" s="20" t="s">
        <v>29</v>
      </c>
      <c r="B28" s="16" t="s">
        <v>17</v>
      </c>
      <c r="C28" s="7">
        <v>12</v>
      </c>
      <c r="D28" s="8">
        <v>0.40625</v>
      </c>
      <c r="E28" s="8">
        <v>0.76548611111111109</v>
      </c>
      <c r="F28" s="8">
        <f t="shared" si="6"/>
        <v>0.35923611111111109</v>
      </c>
      <c r="G28" s="8">
        <f t="shared" si="7"/>
        <v>4.0822285353535352E-3</v>
      </c>
      <c r="H28" s="14">
        <v>3.7499999999999999E-2</v>
      </c>
      <c r="I28" s="14">
        <v>4.4444444444444446E-2</v>
      </c>
      <c r="J28" s="14">
        <v>4.4444444444444446E-2</v>
      </c>
      <c r="K28" s="14">
        <v>5.2083333333333336E-2</v>
      </c>
      <c r="L28" s="14">
        <v>2.7083333333333334E-2</v>
      </c>
      <c r="M28" s="14">
        <v>5.9722222222222225E-2</v>
      </c>
      <c r="N28" s="15">
        <v>4.6527777777777779E-2</v>
      </c>
      <c r="O28" s="15">
        <v>4.7430555555555559E-2</v>
      </c>
    </row>
    <row r="29" spans="1:25">
      <c r="A29" s="20" t="s">
        <v>30</v>
      </c>
      <c r="B29" s="16" t="s">
        <v>2</v>
      </c>
      <c r="C29" s="7">
        <v>5</v>
      </c>
      <c r="D29" s="8">
        <v>0.35416666666666669</v>
      </c>
      <c r="E29" s="12">
        <v>0.71511574074074069</v>
      </c>
      <c r="F29" s="8">
        <f t="shared" si="6"/>
        <v>0.36094907407407401</v>
      </c>
      <c r="G29" s="8">
        <f t="shared" si="7"/>
        <v>4.1016940235690229E-3</v>
      </c>
      <c r="H29" s="14">
        <v>4.3750000000000004E-2</v>
      </c>
      <c r="I29" s="14">
        <v>4.8611111111111112E-2</v>
      </c>
      <c r="J29" s="14">
        <v>4.2361111111111106E-2</v>
      </c>
      <c r="K29" s="14">
        <v>4.6527777777777779E-2</v>
      </c>
      <c r="L29" s="14">
        <v>2.8472222222222222E-2</v>
      </c>
      <c r="M29" s="14">
        <v>4.7916666666666663E-2</v>
      </c>
      <c r="N29" s="15">
        <v>5.5555555555555552E-2</v>
      </c>
      <c r="O29" s="15">
        <v>4.7754629629629626E-2</v>
      </c>
    </row>
    <row r="30" spans="1:25">
      <c r="A30" s="20" t="s">
        <v>38</v>
      </c>
      <c r="B30" s="16" t="s">
        <v>9</v>
      </c>
      <c r="C30" s="7">
        <v>8</v>
      </c>
      <c r="D30" s="8">
        <v>0.39583333333333331</v>
      </c>
      <c r="E30" s="8">
        <v>0.75945601851851852</v>
      </c>
      <c r="F30" s="8">
        <f t="shared" si="6"/>
        <v>0.3636226851851852</v>
      </c>
      <c r="G30" s="8">
        <f t="shared" si="7"/>
        <v>4.1320759680134678E-3</v>
      </c>
      <c r="H30" s="14">
        <v>4.0972222222222222E-2</v>
      </c>
      <c r="I30" s="14">
        <v>5.0694444444444452E-2</v>
      </c>
      <c r="J30" s="14">
        <v>4.0972222222222222E-2</v>
      </c>
      <c r="K30" s="14">
        <v>4.7222222222222221E-2</v>
      </c>
      <c r="L30" s="14">
        <v>3.0555555555555555E-2</v>
      </c>
      <c r="M30" s="14">
        <v>5.347222222222222E-2</v>
      </c>
      <c r="N30" s="15">
        <v>5.4166666666666669E-2</v>
      </c>
      <c r="O30" s="15">
        <v>4.5567129629629631E-2</v>
      </c>
    </row>
    <row r="31" spans="1:25">
      <c r="A31" s="20" t="s">
        <v>31</v>
      </c>
      <c r="B31" s="16" t="s">
        <v>3</v>
      </c>
      <c r="C31" s="7">
        <v>20</v>
      </c>
      <c r="D31" s="8">
        <v>0.38541666666666669</v>
      </c>
      <c r="E31" s="8">
        <v>0.7697222222222222</v>
      </c>
      <c r="F31" s="8">
        <f t="shared" si="6"/>
        <v>0.38430555555555551</v>
      </c>
      <c r="G31" s="8">
        <f t="shared" si="7"/>
        <v>4.3671085858585854E-3</v>
      </c>
      <c r="H31" s="14">
        <v>4.7916666666666663E-2</v>
      </c>
      <c r="I31" s="14">
        <v>5.1388888888888894E-2</v>
      </c>
      <c r="J31" s="14">
        <v>3.9583333333333331E-2</v>
      </c>
      <c r="K31" s="14">
        <v>4.5833333333333337E-2</v>
      </c>
      <c r="L31" s="14">
        <v>2.8472222222222222E-2</v>
      </c>
      <c r="M31" s="14">
        <v>6.7361111111111108E-2</v>
      </c>
      <c r="N31" s="15">
        <v>5.5555555555555552E-2</v>
      </c>
      <c r="O31" s="15">
        <v>4.8194444444444449E-2</v>
      </c>
    </row>
    <row r="32" spans="1:25">
      <c r="A32" s="20" t="s">
        <v>32</v>
      </c>
      <c r="B32" s="16" t="s">
        <v>4</v>
      </c>
      <c r="C32" s="7">
        <v>13</v>
      </c>
      <c r="D32" s="8">
        <v>0.33333333333333331</v>
      </c>
      <c r="E32" s="8">
        <v>0.71952546296296294</v>
      </c>
      <c r="F32" s="8">
        <f t="shared" si="6"/>
        <v>0.38619212962962962</v>
      </c>
      <c r="G32" s="8">
        <f t="shared" si="7"/>
        <v>4.3885469276094278E-3</v>
      </c>
      <c r="H32" s="14">
        <v>4.9999999999999996E-2</v>
      </c>
      <c r="I32" s="14">
        <v>4.9305555555555554E-2</v>
      </c>
      <c r="J32" s="14">
        <v>3.9583333333333331E-2</v>
      </c>
      <c r="K32" s="14">
        <v>5.9722222222222225E-2</v>
      </c>
      <c r="L32" s="14">
        <v>2.8472222222222222E-2</v>
      </c>
      <c r="M32" s="14">
        <v>5.4166666666666669E-2</v>
      </c>
      <c r="N32" s="15">
        <v>6.458333333333334E-2</v>
      </c>
      <c r="O32" s="15">
        <v>4.0358796296296295E-2</v>
      </c>
    </row>
    <row r="33" spans="1:15">
      <c r="A33" s="20" t="s">
        <v>33</v>
      </c>
      <c r="B33" s="16" t="s">
        <v>10</v>
      </c>
      <c r="C33" s="7">
        <v>15</v>
      </c>
      <c r="D33" s="8">
        <v>0.36458333333333331</v>
      </c>
      <c r="E33" s="8">
        <v>0.75109953703703702</v>
      </c>
      <c r="F33" s="8">
        <f t="shared" si="6"/>
        <v>0.38651620370370371</v>
      </c>
      <c r="G33" s="8">
        <f t="shared" si="7"/>
        <v>4.392229587542088E-3</v>
      </c>
      <c r="H33" s="14">
        <v>5.1388888888888894E-2</v>
      </c>
      <c r="I33" s="14">
        <v>5.5555555555555552E-2</v>
      </c>
      <c r="J33" s="14">
        <v>4.3750000000000004E-2</v>
      </c>
      <c r="K33" s="14">
        <v>4.5833333333333337E-2</v>
      </c>
      <c r="L33" s="14">
        <v>2.9861111111111113E-2</v>
      </c>
      <c r="M33" s="14">
        <v>5.347222222222222E-2</v>
      </c>
      <c r="N33" s="15">
        <v>6.25E-2</v>
      </c>
      <c r="O33" s="15">
        <v>4.4155092592592593E-2</v>
      </c>
    </row>
    <row r="34" spans="1:15">
      <c r="A34" s="20" t="s">
        <v>34</v>
      </c>
      <c r="B34" s="16" t="s">
        <v>5</v>
      </c>
      <c r="C34" s="7">
        <v>11</v>
      </c>
      <c r="D34" s="8">
        <v>0.375</v>
      </c>
      <c r="E34" s="8">
        <v>0.76168981481481479</v>
      </c>
      <c r="F34" s="8">
        <f t="shared" si="6"/>
        <v>0.38668981481481479</v>
      </c>
      <c r="G34" s="8">
        <f t="shared" si="7"/>
        <v>4.3942024410774409E-3</v>
      </c>
      <c r="H34" s="14">
        <v>4.7222222222222221E-2</v>
      </c>
      <c r="I34" s="14">
        <v>5.2083333333333336E-2</v>
      </c>
      <c r="J34" s="14">
        <v>4.7222222222222221E-2</v>
      </c>
      <c r="K34" s="14">
        <v>5.2083333333333336E-2</v>
      </c>
      <c r="L34" s="14">
        <v>2.6388888888888889E-2</v>
      </c>
      <c r="M34" s="14">
        <v>5.486111111111111E-2</v>
      </c>
      <c r="N34" s="15">
        <v>5.6944444444444443E-2</v>
      </c>
      <c r="O34" s="15">
        <v>4.988425925925926E-2</v>
      </c>
    </row>
    <row r="35" spans="1:15">
      <c r="A35" s="20" t="s">
        <v>35</v>
      </c>
      <c r="B35" s="16" t="s">
        <v>6</v>
      </c>
      <c r="C35" s="7">
        <v>22</v>
      </c>
      <c r="D35" s="8">
        <v>0.375</v>
      </c>
      <c r="E35" s="8">
        <v>0.7649421296296296</v>
      </c>
      <c r="F35" s="8">
        <f t="shared" si="6"/>
        <v>0.3899421296296296</v>
      </c>
      <c r="G35" s="8">
        <f t="shared" si="7"/>
        <v>4.4311605639730635E-3</v>
      </c>
      <c r="H35" s="14">
        <v>4.1666666666666664E-2</v>
      </c>
      <c r="I35" s="14">
        <v>4.7916666666666663E-2</v>
      </c>
      <c r="J35" s="14">
        <v>4.8611111111111112E-2</v>
      </c>
      <c r="K35" s="14">
        <v>4.4444444444444446E-2</v>
      </c>
      <c r="L35" s="14">
        <v>2.9861111111111113E-2</v>
      </c>
      <c r="M35" s="14">
        <v>6.805555555555555E-2</v>
      </c>
      <c r="N35" s="15">
        <v>6.7361111111111108E-2</v>
      </c>
      <c r="O35" s="15">
        <v>4.2025462962962966E-2</v>
      </c>
    </row>
    <row r="36" spans="1:15">
      <c r="A36" s="20" t="s">
        <v>36</v>
      </c>
      <c r="B36" s="16" t="s">
        <v>11</v>
      </c>
      <c r="C36" s="7">
        <v>9</v>
      </c>
      <c r="D36" s="8">
        <v>0.35416666666666669</v>
      </c>
      <c r="E36" s="8">
        <v>0.75256944444444451</v>
      </c>
      <c r="F36" s="8">
        <f t="shared" si="6"/>
        <v>0.39840277777777783</v>
      </c>
      <c r="G36" s="8">
        <f t="shared" si="7"/>
        <v>4.5273042929292939E-3</v>
      </c>
      <c r="H36" s="14">
        <v>5.0694444444444452E-2</v>
      </c>
      <c r="I36" s="14">
        <v>5.6250000000000001E-2</v>
      </c>
      <c r="J36" s="14">
        <v>4.5833333333333337E-2</v>
      </c>
      <c r="K36" s="14">
        <v>4.6527777777777779E-2</v>
      </c>
      <c r="L36" s="14">
        <v>3.125E-2</v>
      </c>
      <c r="M36" s="14">
        <v>6.25E-2</v>
      </c>
      <c r="N36" s="15">
        <v>4.9305555555555554E-2</v>
      </c>
      <c r="O36" s="15">
        <v>5.6041666666666663E-2</v>
      </c>
    </row>
    <row r="37" spans="1:15">
      <c r="A37" s="20" t="s">
        <v>37</v>
      </c>
      <c r="B37" s="16" t="s">
        <v>7</v>
      </c>
      <c r="C37" s="7">
        <v>6</v>
      </c>
      <c r="D37" s="8">
        <v>0.36458333333333331</v>
      </c>
      <c r="E37" s="8">
        <v>0.76714120370370376</v>
      </c>
      <c r="F37" s="8">
        <f t="shared" si="6"/>
        <v>0.40255787037037044</v>
      </c>
      <c r="G37" s="8">
        <f t="shared" si="7"/>
        <v>4.5745212542087554E-3</v>
      </c>
      <c r="H37" s="14">
        <v>4.6527777777777779E-2</v>
      </c>
      <c r="I37" s="14">
        <v>5.347222222222222E-2</v>
      </c>
      <c r="J37" s="14">
        <v>4.6527777777777779E-2</v>
      </c>
      <c r="K37" s="14">
        <v>5.2083333333333336E-2</v>
      </c>
      <c r="L37" s="14">
        <v>2.5694444444444447E-2</v>
      </c>
      <c r="M37" s="14">
        <v>6.25E-2</v>
      </c>
      <c r="N37" s="15">
        <v>6.5277777777777782E-2</v>
      </c>
      <c r="O37" s="15">
        <v>5.0474537037037033E-2</v>
      </c>
    </row>
    <row r="38" spans="1:15">
      <c r="A38" s="20" t="s">
        <v>39</v>
      </c>
      <c r="B38" s="16" t="s">
        <v>12</v>
      </c>
      <c r="C38" s="7">
        <v>18</v>
      </c>
      <c r="D38" s="8">
        <v>0.36458333333333331</v>
      </c>
      <c r="E38" s="8">
        <v>0.77612268518518512</v>
      </c>
      <c r="F38" s="8">
        <f t="shared" si="6"/>
        <v>0.41153935185185181</v>
      </c>
      <c r="G38" s="8">
        <f t="shared" si="7"/>
        <v>4.6765835437710436E-3</v>
      </c>
      <c r="H38" s="14">
        <v>5.2083333333333336E-2</v>
      </c>
      <c r="I38" s="14">
        <v>4.7916666666666663E-2</v>
      </c>
      <c r="J38" s="14">
        <v>5.0694444444444452E-2</v>
      </c>
      <c r="K38" s="14">
        <v>4.5138888888888888E-2</v>
      </c>
      <c r="L38" s="14">
        <v>3.3333333333333333E-2</v>
      </c>
      <c r="M38" s="14">
        <v>6.8749999999999992E-2</v>
      </c>
      <c r="N38" s="15">
        <v>5.8333333333333327E-2</v>
      </c>
      <c r="O38" s="15">
        <v>5.5289351851851853E-2</v>
      </c>
    </row>
    <row r="39" spans="1:15">
      <c r="A39" s="20" t="s">
        <v>40</v>
      </c>
      <c r="B39" s="16" t="s">
        <v>59</v>
      </c>
      <c r="C39" s="7">
        <v>16</v>
      </c>
      <c r="D39" s="8">
        <v>0.39583333333333331</v>
      </c>
      <c r="E39" s="8">
        <v>0.80791666666666673</v>
      </c>
      <c r="F39" s="8">
        <f t="shared" si="6"/>
        <v>0.41208333333333341</v>
      </c>
      <c r="G39" s="8">
        <f t="shared" si="7"/>
        <v>4.6827651515151522E-3</v>
      </c>
      <c r="H39" s="14">
        <v>4.027777777777778E-2</v>
      </c>
      <c r="I39" s="14">
        <v>4.5138888888888888E-2</v>
      </c>
      <c r="J39" s="14">
        <v>4.4444444444444446E-2</v>
      </c>
      <c r="K39" s="14">
        <v>5.2083333333333336E-2</v>
      </c>
      <c r="L39" s="14">
        <v>3.3333333333333333E-2</v>
      </c>
      <c r="M39" s="14">
        <v>6.458333333333334E-2</v>
      </c>
      <c r="N39" s="15">
        <v>7.5694444444444439E-2</v>
      </c>
      <c r="O39" s="15">
        <v>5.6527777777777781E-2</v>
      </c>
    </row>
    <row r="40" spans="1:15">
      <c r="A40" s="20" t="s">
        <v>43</v>
      </c>
      <c r="B40" s="16" t="s">
        <v>13</v>
      </c>
      <c r="C40" s="7">
        <v>2</v>
      </c>
      <c r="D40" s="8">
        <v>0.38541666666666669</v>
      </c>
      <c r="E40" s="8">
        <v>0.79783564814814811</v>
      </c>
      <c r="F40" s="8">
        <f t="shared" si="6"/>
        <v>0.41241898148148143</v>
      </c>
      <c r="G40" s="8">
        <f t="shared" si="7"/>
        <v>4.6865793350168343E-3</v>
      </c>
      <c r="H40" s="14">
        <v>5.5555555555555552E-2</v>
      </c>
      <c r="I40" s="14">
        <v>4.7916666666666663E-2</v>
      </c>
      <c r="J40" s="14">
        <v>5.347222222222222E-2</v>
      </c>
      <c r="K40" s="14">
        <v>5.0694444444444452E-2</v>
      </c>
      <c r="L40" s="14">
        <v>3.5416666666666666E-2</v>
      </c>
      <c r="M40" s="14">
        <v>5.7638888888888885E-2</v>
      </c>
      <c r="N40" s="15">
        <v>6.5277777777777782E-2</v>
      </c>
      <c r="O40" s="15">
        <v>4.6446759259259257E-2</v>
      </c>
    </row>
    <row r="41" spans="1:15">
      <c r="A41" s="20" t="s">
        <v>41</v>
      </c>
      <c r="B41" s="16" t="s">
        <v>14</v>
      </c>
      <c r="C41" s="7">
        <v>4</v>
      </c>
      <c r="D41" s="8">
        <v>0.34375</v>
      </c>
      <c r="E41" s="8">
        <v>0.76442129629629629</v>
      </c>
      <c r="F41" s="8">
        <f t="shared" si="6"/>
        <v>0.42067129629629629</v>
      </c>
      <c r="G41" s="8">
        <f t="shared" si="7"/>
        <v>4.78035563973064E-3</v>
      </c>
      <c r="H41" s="14">
        <v>4.7222222222222221E-2</v>
      </c>
      <c r="I41" s="14">
        <v>5.8333333333333327E-2</v>
      </c>
      <c r="J41" s="14">
        <v>4.1666666666666664E-2</v>
      </c>
      <c r="K41" s="14">
        <v>5.7638888888888885E-2</v>
      </c>
      <c r="L41" s="14">
        <v>4.3750000000000004E-2</v>
      </c>
      <c r="M41" s="14">
        <v>6.7361111111111108E-2</v>
      </c>
      <c r="N41" s="15">
        <v>5.0694444444444452E-2</v>
      </c>
      <c r="O41" s="15">
        <v>5.4004629629629632E-2</v>
      </c>
    </row>
    <row r="42" spans="1:15">
      <c r="A42" s="20" t="s">
        <v>44</v>
      </c>
      <c r="B42" s="16" t="s">
        <v>15</v>
      </c>
      <c r="C42" s="7">
        <v>19</v>
      </c>
      <c r="D42" s="8">
        <v>0.34375</v>
      </c>
      <c r="E42" s="8">
        <v>0.78501157407407407</v>
      </c>
      <c r="F42" s="8">
        <f t="shared" si="6"/>
        <v>0.44126157407407407</v>
      </c>
      <c r="G42" s="8">
        <f t="shared" si="7"/>
        <v>5.0143360690235693E-3</v>
      </c>
      <c r="H42" s="14">
        <v>5.486111111111111E-2</v>
      </c>
      <c r="I42" s="14">
        <v>5.2777777777777778E-2</v>
      </c>
      <c r="J42" s="14">
        <v>5.5555555555555552E-2</v>
      </c>
      <c r="K42" s="14">
        <v>5.347222222222222E-2</v>
      </c>
      <c r="L42" s="14">
        <v>3.2638888888888891E-2</v>
      </c>
      <c r="M42" s="14">
        <v>6.3194444444444442E-2</v>
      </c>
      <c r="N42" s="15">
        <v>7.3611111111111113E-2</v>
      </c>
      <c r="O42" s="15">
        <v>5.5150462962962964E-2</v>
      </c>
    </row>
    <row r="43" spans="1:15">
      <c r="A43" s="20" t="s">
        <v>42</v>
      </c>
      <c r="B43" s="16" t="s">
        <v>16</v>
      </c>
      <c r="C43" s="7">
        <v>17</v>
      </c>
      <c r="D43" s="8">
        <v>0.35416666666666669</v>
      </c>
      <c r="E43" s="8">
        <v>0.81670138888888888</v>
      </c>
      <c r="F43" s="8">
        <f t="shared" si="6"/>
        <v>0.46253472222222219</v>
      </c>
      <c r="G43" s="8">
        <f t="shared" si="7"/>
        <v>5.2560763888888883E-3</v>
      </c>
      <c r="H43" s="14">
        <v>7.7083333333333337E-2</v>
      </c>
      <c r="I43" s="14">
        <v>5.4166666666666669E-2</v>
      </c>
      <c r="J43" s="14">
        <v>4.8611111111111112E-2</v>
      </c>
      <c r="K43" s="14">
        <v>5.486111111111111E-2</v>
      </c>
      <c r="L43" s="14">
        <v>3.9583333333333331E-2</v>
      </c>
      <c r="M43" s="14">
        <v>6.458333333333334E-2</v>
      </c>
      <c r="N43" s="15">
        <v>6.7361111111111108E-2</v>
      </c>
      <c r="O43" s="15">
        <v>5.6284722222222222E-2</v>
      </c>
    </row>
  </sheetData>
  <sortState ref="B1:G21">
    <sortCondition ref="C1"/>
  </sortState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Látal</dc:creator>
  <cp:lastModifiedBy>eva  rimnacova</cp:lastModifiedBy>
  <dcterms:created xsi:type="dcterms:W3CDTF">2015-04-25T15:19:30Z</dcterms:created>
  <dcterms:modified xsi:type="dcterms:W3CDTF">2015-04-28T11:16:38Z</dcterms:modified>
</cp:coreProperties>
</file>