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s\myweb\atletika\vysledky\19\"/>
    </mc:Choice>
  </mc:AlternateContent>
  <bookViews>
    <workbookView xWindow="0" yWindow="0" windowWidth="19200" windowHeight="7635"/>
  </bookViews>
  <sheets>
    <sheet name="výsledky" sheetId="1" r:id="rId1"/>
  </sheets>
  <externalReferences>
    <externalReference r:id="rId2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0" i="1" l="1"/>
  <c r="H330" i="1"/>
  <c r="G330" i="1"/>
  <c r="F330" i="1"/>
  <c r="E330" i="1"/>
  <c r="D330" i="1"/>
  <c r="C330" i="1"/>
  <c r="B330" i="1"/>
  <c r="A330" i="1"/>
  <c r="I329" i="1"/>
  <c r="H329" i="1"/>
  <c r="G329" i="1"/>
  <c r="F329" i="1"/>
  <c r="E329" i="1"/>
  <c r="D329" i="1"/>
  <c r="C329" i="1"/>
  <c r="B329" i="1"/>
  <c r="A329" i="1"/>
  <c r="I328" i="1"/>
  <c r="H328" i="1"/>
  <c r="G328" i="1"/>
  <c r="F328" i="1"/>
  <c r="E328" i="1"/>
  <c r="D328" i="1"/>
  <c r="C328" i="1"/>
  <c r="B328" i="1"/>
  <c r="A328" i="1"/>
  <c r="I327" i="1"/>
  <c r="H327" i="1"/>
  <c r="G327" i="1"/>
  <c r="F327" i="1"/>
  <c r="E327" i="1"/>
  <c r="D327" i="1"/>
  <c r="C327" i="1"/>
  <c r="B327" i="1"/>
  <c r="A327" i="1"/>
  <c r="I326" i="1"/>
  <c r="H326" i="1"/>
  <c r="G326" i="1"/>
  <c r="F326" i="1"/>
  <c r="E326" i="1"/>
  <c r="D326" i="1"/>
  <c r="C326" i="1"/>
  <c r="B326" i="1"/>
  <c r="A326" i="1"/>
  <c r="I325" i="1"/>
  <c r="H325" i="1"/>
  <c r="G325" i="1"/>
  <c r="F325" i="1"/>
  <c r="E325" i="1"/>
  <c r="D325" i="1"/>
  <c r="C325" i="1"/>
  <c r="B325" i="1"/>
  <c r="A325" i="1"/>
  <c r="I324" i="1"/>
  <c r="H324" i="1"/>
  <c r="G324" i="1"/>
  <c r="F324" i="1"/>
  <c r="E324" i="1"/>
  <c r="D324" i="1"/>
  <c r="C324" i="1"/>
  <c r="B324" i="1"/>
  <c r="A324" i="1"/>
  <c r="I323" i="1"/>
  <c r="H323" i="1"/>
  <c r="G323" i="1"/>
  <c r="F323" i="1"/>
  <c r="E323" i="1"/>
  <c r="D323" i="1"/>
  <c r="C323" i="1"/>
  <c r="B323" i="1"/>
  <c r="A323" i="1"/>
  <c r="I322" i="1"/>
  <c r="H322" i="1"/>
  <c r="G322" i="1"/>
  <c r="F322" i="1"/>
  <c r="E322" i="1"/>
  <c r="D322" i="1"/>
  <c r="C322" i="1"/>
  <c r="B322" i="1"/>
  <c r="A322" i="1"/>
  <c r="I321" i="1"/>
  <c r="H321" i="1"/>
  <c r="G321" i="1"/>
  <c r="F321" i="1"/>
  <c r="E321" i="1"/>
  <c r="D321" i="1"/>
  <c r="C321" i="1"/>
  <c r="B321" i="1"/>
  <c r="A321" i="1"/>
  <c r="I320" i="1"/>
  <c r="H320" i="1"/>
  <c r="G320" i="1"/>
  <c r="F320" i="1"/>
  <c r="E320" i="1"/>
  <c r="D320" i="1"/>
  <c r="C320" i="1"/>
  <c r="B320" i="1"/>
  <c r="A320" i="1"/>
  <c r="I319" i="1"/>
  <c r="H319" i="1"/>
  <c r="G319" i="1"/>
  <c r="F319" i="1"/>
  <c r="E319" i="1"/>
  <c r="D319" i="1"/>
  <c r="C319" i="1"/>
  <c r="B319" i="1"/>
  <c r="A319" i="1"/>
  <c r="I318" i="1"/>
  <c r="H318" i="1"/>
  <c r="G318" i="1"/>
  <c r="F318" i="1"/>
  <c r="E318" i="1"/>
  <c r="D318" i="1"/>
  <c r="C318" i="1"/>
  <c r="B318" i="1"/>
  <c r="A318" i="1"/>
  <c r="I317" i="1"/>
  <c r="H317" i="1"/>
  <c r="G317" i="1"/>
  <c r="F317" i="1"/>
  <c r="E317" i="1"/>
  <c r="D317" i="1"/>
  <c r="C317" i="1"/>
  <c r="B317" i="1"/>
  <c r="A317" i="1"/>
  <c r="I316" i="1"/>
  <c r="H316" i="1"/>
  <c r="G316" i="1"/>
  <c r="F316" i="1"/>
  <c r="E316" i="1"/>
  <c r="D316" i="1"/>
  <c r="C316" i="1"/>
  <c r="B316" i="1"/>
  <c r="A316" i="1"/>
  <c r="I315" i="1"/>
  <c r="H315" i="1"/>
  <c r="G315" i="1"/>
  <c r="F315" i="1"/>
  <c r="E315" i="1"/>
  <c r="D315" i="1"/>
  <c r="C315" i="1"/>
  <c r="B315" i="1"/>
  <c r="A315" i="1"/>
  <c r="I314" i="1"/>
  <c r="H314" i="1"/>
  <c r="G314" i="1"/>
  <c r="F314" i="1"/>
  <c r="E314" i="1"/>
  <c r="D314" i="1"/>
  <c r="C314" i="1"/>
  <c r="B314" i="1"/>
  <c r="A314" i="1"/>
  <c r="I313" i="1"/>
  <c r="H313" i="1"/>
  <c r="G313" i="1"/>
  <c r="F313" i="1"/>
  <c r="E313" i="1"/>
  <c r="D313" i="1"/>
  <c r="C313" i="1"/>
  <c r="B313" i="1"/>
  <c r="A313" i="1"/>
  <c r="I312" i="1"/>
  <c r="H312" i="1"/>
  <c r="G312" i="1"/>
  <c r="F312" i="1"/>
  <c r="E312" i="1"/>
  <c r="D312" i="1"/>
  <c r="C312" i="1"/>
  <c r="B312" i="1"/>
  <c r="A312" i="1"/>
  <c r="I311" i="1"/>
  <c r="H311" i="1"/>
  <c r="G311" i="1"/>
  <c r="F311" i="1"/>
  <c r="E311" i="1"/>
  <c r="D311" i="1"/>
  <c r="C311" i="1"/>
  <c r="B311" i="1"/>
  <c r="A311" i="1"/>
  <c r="I310" i="1"/>
  <c r="H310" i="1"/>
  <c r="G310" i="1"/>
  <c r="F310" i="1"/>
  <c r="E310" i="1"/>
  <c r="D310" i="1"/>
  <c r="C310" i="1"/>
  <c r="B310" i="1"/>
  <c r="A310" i="1"/>
  <c r="I309" i="1"/>
  <c r="H309" i="1"/>
  <c r="G309" i="1"/>
  <c r="F309" i="1"/>
  <c r="E309" i="1"/>
  <c r="D309" i="1"/>
  <c r="C309" i="1"/>
  <c r="B309" i="1"/>
  <c r="A309" i="1"/>
  <c r="I308" i="1"/>
  <c r="H308" i="1"/>
  <c r="G308" i="1"/>
  <c r="F308" i="1"/>
  <c r="E308" i="1"/>
  <c r="D308" i="1"/>
  <c r="C308" i="1"/>
  <c r="B308" i="1"/>
  <c r="A308" i="1"/>
  <c r="I307" i="1"/>
  <c r="H307" i="1"/>
  <c r="G307" i="1"/>
  <c r="F307" i="1"/>
  <c r="E307" i="1"/>
  <c r="D307" i="1"/>
  <c r="C307" i="1"/>
  <c r="B307" i="1"/>
  <c r="A307" i="1"/>
  <c r="I306" i="1"/>
  <c r="H306" i="1"/>
  <c r="G306" i="1"/>
  <c r="F306" i="1"/>
  <c r="E306" i="1"/>
  <c r="D306" i="1"/>
  <c r="C306" i="1"/>
  <c r="B306" i="1"/>
  <c r="A306" i="1"/>
  <c r="I305" i="1"/>
  <c r="H305" i="1"/>
  <c r="G305" i="1"/>
  <c r="F305" i="1"/>
  <c r="E305" i="1"/>
  <c r="D305" i="1"/>
  <c r="C305" i="1"/>
  <c r="B305" i="1"/>
  <c r="A305" i="1"/>
  <c r="I304" i="1"/>
  <c r="H304" i="1"/>
  <c r="G304" i="1"/>
  <c r="F304" i="1"/>
  <c r="E304" i="1"/>
  <c r="D304" i="1"/>
  <c r="C304" i="1"/>
  <c r="B304" i="1"/>
  <c r="A304" i="1"/>
  <c r="I303" i="1"/>
  <c r="H303" i="1"/>
  <c r="G303" i="1"/>
  <c r="F303" i="1"/>
  <c r="E303" i="1"/>
  <c r="D303" i="1"/>
  <c r="C303" i="1"/>
  <c r="B303" i="1"/>
  <c r="A303" i="1"/>
  <c r="I302" i="1"/>
  <c r="H302" i="1"/>
  <c r="G302" i="1"/>
  <c r="F302" i="1"/>
  <c r="E302" i="1"/>
  <c r="D302" i="1"/>
  <c r="C302" i="1"/>
  <c r="B302" i="1"/>
  <c r="A302" i="1"/>
  <c r="I301" i="1"/>
  <c r="H301" i="1"/>
  <c r="G301" i="1"/>
  <c r="F301" i="1"/>
  <c r="E301" i="1"/>
  <c r="D301" i="1"/>
  <c r="C301" i="1"/>
  <c r="B301" i="1"/>
  <c r="A301" i="1"/>
  <c r="I300" i="1"/>
  <c r="H300" i="1"/>
  <c r="G300" i="1"/>
  <c r="F300" i="1"/>
  <c r="E300" i="1"/>
  <c r="D300" i="1"/>
  <c r="C300" i="1"/>
  <c r="B300" i="1"/>
  <c r="A300" i="1"/>
  <c r="I299" i="1"/>
  <c r="H299" i="1"/>
  <c r="G299" i="1"/>
  <c r="F299" i="1"/>
  <c r="E299" i="1"/>
  <c r="D299" i="1"/>
  <c r="C299" i="1"/>
  <c r="B299" i="1"/>
  <c r="A299" i="1"/>
  <c r="I298" i="1"/>
  <c r="H298" i="1"/>
  <c r="G298" i="1"/>
  <c r="F298" i="1"/>
  <c r="E298" i="1"/>
  <c r="D298" i="1"/>
  <c r="C298" i="1"/>
  <c r="B298" i="1"/>
  <c r="A298" i="1"/>
  <c r="I297" i="1"/>
  <c r="H297" i="1"/>
  <c r="G297" i="1"/>
  <c r="F297" i="1"/>
  <c r="E297" i="1"/>
  <c r="D297" i="1"/>
  <c r="C297" i="1"/>
  <c r="B297" i="1"/>
  <c r="A297" i="1"/>
  <c r="I296" i="1"/>
  <c r="H296" i="1"/>
  <c r="G296" i="1"/>
  <c r="F296" i="1"/>
  <c r="E296" i="1"/>
  <c r="D296" i="1"/>
  <c r="C296" i="1"/>
  <c r="B296" i="1"/>
  <c r="A296" i="1"/>
  <c r="I295" i="1"/>
  <c r="H295" i="1"/>
  <c r="G295" i="1"/>
  <c r="F295" i="1"/>
  <c r="E295" i="1"/>
  <c r="D295" i="1"/>
  <c r="C295" i="1"/>
  <c r="B295" i="1"/>
  <c r="A295" i="1"/>
  <c r="I294" i="1"/>
  <c r="H294" i="1"/>
  <c r="G294" i="1"/>
  <c r="F294" i="1"/>
  <c r="E294" i="1"/>
  <c r="D294" i="1"/>
  <c r="C294" i="1"/>
  <c r="B294" i="1"/>
  <c r="A294" i="1"/>
  <c r="I293" i="1"/>
  <c r="H293" i="1"/>
  <c r="G293" i="1"/>
  <c r="F293" i="1"/>
  <c r="E293" i="1"/>
  <c r="D293" i="1"/>
  <c r="C293" i="1"/>
  <c r="B293" i="1"/>
  <c r="A293" i="1"/>
  <c r="I292" i="1"/>
  <c r="H292" i="1"/>
  <c r="G292" i="1"/>
  <c r="F292" i="1"/>
  <c r="E292" i="1"/>
  <c r="D292" i="1"/>
  <c r="C292" i="1"/>
  <c r="B292" i="1"/>
  <c r="A292" i="1"/>
  <c r="I291" i="1"/>
  <c r="H291" i="1"/>
  <c r="G291" i="1"/>
  <c r="F291" i="1"/>
  <c r="E291" i="1"/>
  <c r="D291" i="1"/>
  <c r="C291" i="1"/>
  <c r="B291" i="1"/>
  <c r="A291" i="1"/>
  <c r="I290" i="1"/>
  <c r="H290" i="1"/>
  <c r="G290" i="1"/>
  <c r="F290" i="1"/>
  <c r="E290" i="1"/>
  <c r="D290" i="1"/>
  <c r="C290" i="1"/>
  <c r="B290" i="1"/>
  <c r="A290" i="1"/>
  <c r="I289" i="1"/>
  <c r="H289" i="1"/>
  <c r="G289" i="1"/>
  <c r="F289" i="1"/>
  <c r="E289" i="1"/>
  <c r="D289" i="1"/>
  <c r="C289" i="1"/>
  <c r="B289" i="1"/>
  <c r="A289" i="1"/>
  <c r="I288" i="1"/>
  <c r="H288" i="1"/>
  <c r="G288" i="1"/>
  <c r="F288" i="1"/>
  <c r="E288" i="1"/>
  <c r="D288" i="1"/>
  <c r="C288" i="1"/>
  <c r="B288" i="1"/>
  <c r="A288" i="1"/>
  <c r="I287" i="1"/>
  <c r="H287" i="1"/>
  <c r="G287" i="1"/>
  <c r="F287" i="1"/>
  <c r="E287" i="1"/>
  <c r="D287" i="1"/>
  <c r="C287" i="1"/>
  <c r="B287" i="1"/>
  <c r="A287" i="1"/>
  <c r="I286" i="1"/>
  <c r="H286" i="1"/>
  <c r="G286" i="1"/>
  <c r="F286" i="1"/>
  <c r="E286" i="1"/>
  <c r="D286" i="1"/>
  <c r="C286" i="1"/>
  <c r="B286" i="1"/>
  <c r="A286" i="1"/>
  <c r="I285" i="1"/>
  <c r="H285" i="1"/>
  <c r="G285" i="1"/>
  <c r="F285" i="1"/>
  <c r="E285" i="1"/>
  <c r="D285" i="1"/>
  <c r="C285" i="1"/>
  <c r="B285" i="1"/>
  <c r="A285" i="1"/>
  <c r="I284" i="1"/>
  <c r="H284" i="1"/>
  <c r="G284" i="1"/>
  <c r="F284" i="1"/>
  <c r="E284" i="1"/>
  <c r="D284" i="1"/>
  <c r="C284" i="1"/>
  <c r="B284" i="1"/>
  <c r="A284" i="1"/>
  <c r="I283" i="1"/>
  <c r="H283" i="1"/>
  <c r="G283" i="1"/>
  <c r="F283" i="1"/>
  <c r="E283" i="1"/>
  <c r="D283" i="1"/>
  <c r="C283" i="1"/>
  <c r="B283" i="1"/>
  <c r="A283" i="1"/>
  <c r="I282" i="1"/>
  <c r="H282" i="1"/>
  <c r="G282" i="1"/>
  <c r="F282" i="1"/>
  <c r="E282" i="1"/>
  <c r="D282" i="1"/>
  <c r="C282" i="1"/>
  <c r="B282" i="1"/>
  <c r="A282" i="1"/>
  <c r="I281" i="1"/>
  <c r="H281" i="1"/>
  <c r="G281" i="1"/>
  <c r="F281" i="1"/>
  <c r="E281" i="1"/>
  <c r="D281" i="1"/>
  <c r="C281" i="1"/>
  <c r="B281" i="1"/>
  <c r="A281" i="1"/>
  <c r="I280" i="1"/>
  <c r="H280" i="1"/>
  <c r="G280" i="1"/>
  <c r="F280" i="1"/>
  <c r="E280" i="1"/>
  <c r="D280" i="1"/>
  <c r="C280" i="1"/>
  <c r="B280" i="1"/>
  <c r="A280" i="1"/>
  <c r="I279" i="1"/>
  <c r="H279" i="1"/>
  <c r="G279" i="1"/>
  <c r="F279" i="1"/>
  <c r="E279" i="1"/>
  <c r="D279" i="1"/>
  <c r="C279" i="1"/>
  <c r="B279" i="1"/>
  <c r="A279" i="1"/>
  <c r="I278" i="1"/>
  <c r="H278" i="1"/>
  <c r="G278" i="1"/>
  <c r="F278" i="1"/>
  <c r="E278" i="1"/>
  <c r="D278" i="1"/>
  <c r="C278" i="1"/>
  <c r="B278" i="1"/>
  <c r="A278" i="1"/>
  <c r="I277" i="1"/>
  <c r="H277" i="1"/>
  <c r="G277" i="1"/>
  <c r="F277" i="1"/>
  <c r="E277" i="1"/>
  <c r="D277" i="1"/>
  <c r="C277" i="1"/>
  <c r="B277" i="1"/>
  <c r="A277" i="1"/>
  <c r="I276" i="1"/>
  <c r="H276" i="1"/>
  <c r="G276" i="1"/>
  <c r="F276" i="1"/>
  <c r="E276" i="1"/>
  <c r="D276" i="1"/>
  <c r="C276" i="1"/>
  <c r="B276" i="1"/>
  <c r="A276" i="1"/>
  <c r="I275" i="1"/>
  <c r="H275" i="1"/>
  <c r="G275" i="1"/>
  <c r="F275" i="1"/>
  <c r="E275" i="1"/>
  <c r="D275" i="1"/>
  <c r="C275" i="1"/>
  <c r="B275" i="1"/>
  <c r="A275" i="1"/>
  <c r="I274" i="1"/>
  <c r="H274" i="1"/>
  <c r="G274" i="1"/>
  <c r="F274" i="1"/>
  <c r="E274" i="1"/>
  <c r="D274" i="1"/>
  <c r="C274" i="1"/>
  <c r="B274" i="1"/>
  <c r="A274" i="1"/>
  <c r="I273" i="1"/>
  <c r="H273" i="1"/>
  <c r="G273" i="1"/>
  <c r="F273" i="1"/>
  <c r="E273" i="1"/>
  <c r="D273" i="1"/>
  <c r="C273" i="1"/>
  <c r="B273" i="1"/>
  <c r="A273" i="1"/>
  <c r="I272" i="1"/>
  <c r="H272" i="1"/>
  <c r="G272" i="1"/>
  <c r="F272" i="1"/>
  <c r="E272" i="1"/>
  <c r="D272" i="1"/>
  <c r="C272" i="1"/>
  <c r="B272" i="1"/>
  <c r="A272" i="1"/>
  <c r="I271" i="1"/>
  <c r="H271" i="1"/>
  <c r="G271" i="1"/>
  <c r="F271" i="1"/>
  <c r="E271" i="1"/>
  <c r="D271" i="1"/>
  <c r="C271" i="1"/>
  <c r="B271" i="1"/>
  <c r="A271" i="1"/>
  <c r="I270" i="1"/>
  <c r="H270" i="1"/>
  <c r="G270" i="1"/>
  <c r="F270" i="1"/>
  <c r="E270" i="1"/>
  <c r="D270" i="1"/>
  <c r="C270" i="1"/>
  <c r="B270" i="1"/>
  <c r="A270" i="1"/>
  <c r="I269" i="1"/>
  <c r="H269" i="1"/>
  <c r="G269" i="1"/>
  <c r="F269" i="1"/>
  <c r="E269" i="1"/>
  <c r="D269" i="1"/>
  <c r="C269" i="1"/>
  <c r="B269" i="1"/>
  <c r="A269" i="1"/>
  <c r="I268" i="1"/>
  <c r="H268" i="1"/>
  <c r="G268" i="1"/>
  <c r="F268" i="1"/>
  <c r="E268" i="1"/>
  <c r="D268" i="1"/>
  <c r="C268" i="1"/>
  <c r="B268" i="1"/>
  <c r="A268" i="1"/>
  <c r="I267" i="1"/>
  <c r="H267" i="1"/>
  <c r="G267" i="1"/>
  <c r="F267" i="1"/>
  <c r="E267" i="1"/>
  <c r="D267" i="1"/>
  <c r="C267" i="1"/>
  <c r="B267" i="1"/>
  <c r="A267" i="1"/>
  <c r="I266" i="1"/>
  <c r="H266" i="1"/>
  <c r="G266" i="1"/>
  <c r="F266" i="1"/>
  <c r="E266" i="1"/>
  <c r="D266" i="1"/>
  <c r="C266" i="1"/>
  <c r="B266" i="1"/>
  <c r="A266" i="1"/>
  <c r="I265" i="1"/>
  <c r="H265" i="1"/>
  <c r="G265" i="1"/>
  <c r="F265" i="1"/>
  <c r="E265" i="1"/>
  <c r="D265" i="1"/>
  <c r="C265" i="1"/>
  <c r="B265" i="1"/>
  <c r="A265" i="1"/>
  <c r="I264" i="1"/>
  <c r="H264" i="1"/>
  <c r="G264" i="1"/>
  <c r="F264" i="1"/>
  <c r="E264" i="1"/>
  <c r="D264" i="1"/>
  <c r="C264" i="1"/>
  <c r="B264" i="1"/>
  <c r="A264" i="1"/>
  <c r="I263" i="1"/>
  <c r="H263" i="1"/>
  <c r="G263" i="1"/>
  <c r="F263" i="1"/>
  <c r="E263" i="1"/>
  <c r="D263" i="1"/>
  <c r="C263" i="1"/>
  <c r="B263" i="1"/>
  <c r="A263" i="1"/>
  <c r="I262" i="1"/>
  <c r="H262" i="1"/>
  <c r="G262" i="1"/>
  <c r="F262" i="1"/>
  <c r="E262" i="1"/>
  <c r="D262" i="1"/>
  <c r="C262" i="1"/>
  <c r="B262" i="1"/>
  <c r="A262" i="1"/>
  <c r="I261" i="1"/>
  <c r="H261" i="1"/>
  <c r="G261" i="1"/>
  <c r="F261" i="1"/>
  <c r="E261" i="1"/>
  <c r="D261" i="1"/>
  <c r="C261" i="1"/>
  <c r="B261" i="1"/>
  <c r="A261" i="1"/>
  <c r="I260" i="1"/>
  <c r="H260" i="1"/>
  <c r="G260" i="1"/>
  <c r="F260" i="1"/>
  <c r="E260" i="1"/>
  <c r="D260" i="1"/>
  <c r="C260" i="1"/>
  <c r="B260" i="1"/>
  <c r="A260" i="1"/>
  <c r="I259" i="1"/>
  <c r="H259" i="1"/>
  <c r="G259" i="1"/>
  <c r="F259" i="1"/>
  <c r="E259" i="1"/>
  <c r="D259" i="1"/>
  <c r="C259" i="1"/>
  <c r="B259" i="1"/>
  <c r="A259" i="1"/>
  <c r="I258" i="1"/>
  <c r="H258" i="1"/>
  <c r="G258" i="1"/>
  <c r="F258" i="1"/>
  <c r="E258" i="1"/>
  <c r="D258" i="1"/>
  <c r="C258" i="1"/>
  <c r="B258" i="1"/>
  <c r="A258" i="1"/>
  <c r="I257" i="1"/>
  <c r="H257" i="1"/>
  <c r="G257" i="1"/>
  <c r="F257" i="1"/>
  <c r="E257" i="1"/>
  <c r="D257" i="1"/>
  <c r="C257" i="1"/>
  <c r="B257" i="1"/>
  <c r="A257" i="1"/>
  <c r="I256" i="1"/>
  <c r="H256" i="1"/>
  <c r="G256" i="1"/>
  <c r="F256" i="1"/>
  <c r="E256" i="1"/>
  <c r="D256" i="1"/>
  <c r="C256" i="1"/>
  <c r="B256" i="1"/>
  <c r="A256" i="1"/>
  <c r="I255" i="1"/>
  <c r="H255" i="1"/>
  <c r="G255" i="1"/>
  <c r="F255" i="1"/>
  <c r="E255" i="1"/>
  <c r="D255" i="1"/>
  <c r="C255" i="1"/>
  <c r="B255" i="1"/>
  <c r="A255" i="1"/>
  <c r="I254" i="1"/>
  <c r="H254" i="1"/>
  <c r="G254" i="1"/>
  <c r="F254" i="1"/>
  <c r="E254" i="1"/>
  <c r="D254" i="1"/>
  <c r="C254" i="1"/>
  <c r="B254" i="1"/>
  <c r="A254" i="1"/>
  <c r="I253" i="1"/>
  <c r="H253" i="1"/>
  <c r="G253" i="1"/>
  <c r="F253" i="1"/>
  <c r="E253" i="1"/>
  <c r="D253" i="1"/>
  <c r="C253" i="1"/>
  <c r="B253" i="1"/>
  <c r="A253" i="1"/>
  <c r="I252" i="1"/>
  <c r="H252" i="1"/>
  <c r="G252" i="1"/>
  <c r="F252" i="1"/>
  <c r="E252" i="1"/>
  <c r="D252" i="1"/>
  <c r="C252" i="1"/>
  <c r="B252" i="1"/>
  <c r="A252" i="1"/>
  <c r="I251" i="1"/>
  <c r="H251" i="1"/>
  <c r="G251" i="1"/>
  <c r="F251" i="1"/>
  <c r="E251" i="1"/>
  <c r="D251" i="1"/>
  <c r="C251" i="1"/>
  <c r="B251" i="1"/>
  <c r="A251" i="1"/>
  <c r="I250" i="1"/>
  <c r="H250" i="1"/>
  <c r="G250" i="1"/>
  <c r="F250" i="1"/>
  <c r="E250" i="1"/>
  <c r="D250" i="1"/>
  <c r="C250" i="1"/>
  <c r="B250" i="1"/>
  <c r="A250" i="1"/>
  <c r="I249" i="1"/>
  <c r="H249" i="1"/>
  <c r="G249" i="1"/>
  <c r="F249" i="1"/>
  <c r="E249" i="1"/>
  <c r="D249" i="1"/>
  <c r="C249" i="1"/>
  <c r="B249" i="1"/>
  <c r="A249" i="1"/>
  <c r="I248" i="1"/>
  <c r="H248" i="1"/>
  <c r="G248" i="1"/>
  <c r="F248" i="1"/>
  <c r="E248" i="1"/>
  <c r="D248" i="1"/>
  <c r="C248" i="1"/>
  <c r="B248" i="1"/>
  <c r="A248" i="1"/>
  <c r="I247" i="1"/>
  <c r="H247" i="1"/>
  <c r="G247" i="1"/>
  <c r="F247" i="1"/>
  <c r="E247" i="1"/>
  <c r="D247" i="1"/>
  <c r="C247" i="1"/>
  <c r="B247" i="1"/>
  <c r="A247" i="1"/>
  <c r="I246" i="1"/>
  <c r="H246" i="1"/>
  <c r="G246" i="1"/>
  <c r="F246" i="1"/>
  <c r="E246" i="1"/>
  <c r="D246" i="1"/>
  <c r="C246" i="1"/>
  <c r="B246" i="1"/>
  <c r="A246" i="1"/>
  <c r="I245" i="1"/>
  <c r="H245" i="1"/>
  <c r="G245" i="1"/>
  <c r="F245" i="1"/>
  <c r="E245" i="1"/>
  <c r="D245" i="1"/>
  <c r="C245" i="1"/>
  <c r="B245" i="1"/>
  <c r="A245" i="1"/>
  <c r="I244" i="1"/>
  <c r="H244" i="1"/>
  <c r="G244" i="1"/>
  <c r="F244" i="1"/>
  <c r="E244" i="1"/>
  <c r="D244" i="1"/>
  <c r="C244" i="1"/>
  <c r="B244" i="1"/>
  <c r="A244" i="1"/>
  <c r="I243" i="1"/>
  <c r="H243" i="1"/>
  <c r="G243" i="1"/>
  <c r="F243" i="1"/>
  <c r="E243" i="1"/>
  <c r="D243" i="1"/>
  <c r="C243" i="1"/>
  <c r="B243" i="1"/>
  <c r="A243" i="1"/>
  <c r="I242" i="1"/>
  <c r="H242" i="1"/>
  <c r="G242" i="1"/>
  <c r="F242" i="1"/>
  <c r="E242" i="1"/>
  <c r="D242" i="1"/>
  <c r="C242" i="1"/>
  <c r="B242" i="1"/>
  <c r="A242" i="1"/>
  <c r="I241" i="1"/>
  <c r="H241" i="1"/>
  <c r="G241" i="1"/>
  <c r="F241" i="1"/>
  <c r="E241" i="1"/>
  <c r="D241" i="1"/>
  <c r="C241" i="1"/>
  <c r="B241" i="1"/>
  <c r="A241" i="1"/>
  <c r="I240" i="1"/>
  <c r="H240" i="1"/>
  <c r="G240" i="1"/>
  <c r="F240" i="1"/>
  <c r="E240" i="1"/>
  <c r="D240" i="1"/>
  <c r="C240" i="1"/>
  <c r="B240" i="1"/>
  <c r="A240" i="1"/>
  <c r="I239" i="1"/>
  <c r="H239" i="1"/>
  <c r="G239" i="1"/>
  <c r="F239" i="1"/>
  <c r="E239" i="1"/>
  <c r="D239" i="1"/>
  <c r="C239" i="1"/>
  <c r="B239" i="1"/>
  <c r="A239" i="1"/>
  <c r="I238" i="1"/>
  <c r="H238" i="1"/>
  <c r="G238" i="1"/>
  <c r="F238" i="1"/>
  <c r="E238" i="1"/>
  <c r="D238" i="1"/>
  <c r="C238" i="1"/>
  <c r="B238" i="1"/>
  <c r="A238" i="1"/>
  <c r="I237" i="1"/>
  <c r="H237" i="1"/>
  <c r="G237" i="1"/>
  <c r="F237" i="1"/>
  <c r="E237" i="1"/>
  <c r="D237" i="1"/>
  <c r="C237" i="1"/>
  <c r="B237" i="1"/>
  <c r="A237" i="1"/>
  <c r="I236" i="1"/>
  <c r="H236" i="1"/>
  <c r="G236" i="1"/>
  <c r="F236" i="1"/>
  <c r="E236" i="1"/>
  <c r="D236" i="1"/>
  <c r="C236" i="1"/>
  <c r="B236" i="1"/>
  <c r="A236" i="1"/>
  <c r="I235" i="1"/>
  <c r="H235" i="1"/>
  <c r="G235" i="1"/>
  <c r="F235" i="1"/>
  <c r="E235" i="1"/>
  <c r="D235" i="1"/>
  <c r="C235" i="1"/>
  <c r="B235" i="1"/>
  <c r="A235" i="1"/>
  <c r="I234" i="1"/>
  <c r="H234" i="1"/>
  <c r="G234" i="1"/>
  <c r="F234" i="1"/>
  <c r="E234" i="1"/>
  <c r="D234" i="1"/>
  <c r="C234" i="1"/>
  <c r="B234" i="1"/>
  <c r="A234" i="1"/>
  <c r="I233" i="1"/>
  <c r="H233" i="1"/>
  <c r="G233" i="1"/>
  <c r="F233" i="1"/>
  <c r="E233" i="1"/>
  <c r="D233" i="1"/>
  <c r="C233" i="1"/>
  <c r="B233" i="1"/>
  <c r="A233" i="1"/>
  <c r="I232" i="1"/>
  <c r="H232" i="1"/>
  <c r="G232" i="1"/>
  <c r="F232" i="1"/>
  <c r="E232" i="1"/>
  <c r="D232" i="1"/>
  <c r="C232" i="1"/>
  <c r="B232" i="1"/>
  <c r="A232" i="1"/>
  <c r="I231" i="1"/>
  <c r="H231" i="1"/>
  <c r="G231" i="1"/>
  <c r="F231" i="1"/>
  <c r="E231" i="1"/>
  <c r="D231" i="1"/>
  <c r="C231" i="1"/>
  <c r="B231" i="1"/>
  <c r="A231" i="1"/>
  <c r="I230" i="1"/>
  <c r="H230" i="1"/>
  <c r="G230" i="1"/>
  <c r="F230" i="1"/>
  <c r="E230" i="1"/>
  <c r="D230" i="1"/>
  <c r="C230" i="1"/>
  <c r="B230" i="1"/>
  <c r="A230" i="1"/>
  <c r="I229" i="1"/>
  <c r="H229" i="1"/>
  <c r="G229" i="1"/>
  <c r="F229" i="1"/>
  <c r="E229" i="1"/>
  <c r="D229" i="1"/>
  <c r="C229" i="1"/>
  <c r="B229" i="1"/>
  <c r="A229" i="1"/>
  <c r="I228" i="1"/>
  <c r="H228" i="1"/>
  <c r="G228" i="1"/>
  <c r="F228" i="1"/>
  <c r="E228" i="1"/>
  <c r="D228" i="1"/>
  <c r="C228" i="1"/>
  <c r="B228" i="1"/>
  <c r="A228" i="1"/>
  <c r="I227" i="1"/>
  <c r="H227" i="1"/>
  <c r="G227" i="1"/>
  <c r="F227" i="1"/>
  <c r="E227" i="1"/>
  <c r="D227" i="1"/>
  <c r="C227" i="1"/>
  <c r="B227" i="1"/>
  <c r="A227" i="1"/>
  <c r="I226" i="1"/>
  <c r="H226" i="1"/>
  <c r="G226" i="1"/>
  <c r="F226" i="1"/>
  <c r="E226" i="1"/>
  <c r="D226" i="1"/>
  <c r="C226" i="1"/>
  <c r="B226" i="1"/>
  <c r="A226" i="1"/>
  <c r="I225" i="1"/>
  <c r="H225" i="1"/>
  <c r="G225" i="1"/>
  <c r="F225" i="1"/>
  <c r="E225" i="1"/>
  <c r="D225" i="1"/>
  <c r="C225" i="1"/>
  <c r="B225" i="1"/>
  <c r="A225" i="1"/>
  <c r="I224" i="1"/>
  <c r="H224" i="1"/>
  <c r="G224" i="1"/>
  <c r="F224" i="1"/>
  <c r="E224" i="1"/>
  <c r="D224" i="1"/>
  <c r="C224" i="1"/>
  <c r="B224" i="1"/>
  <c r="A224" i="1"/>
  <c r="I223" i="1"/>
  <c r="H223" i="1"/>
  <c r="G223" i="1"/>
  <c r="F223" i="1"/>
  <c r="E223" i="1"/>
  <c r="D223" i="1"/>
  <c r="C223" i="1"/>
  <c r="B223" i="1"/>
  <c r="A223" i="1"/>
  <c r="I222" i="1"/>
  <c r="H222" i="1"/>
  <c r="G222" i="1"/>
  <c r="F222" i="1"/>
  <c r="E222" i="1"/>
  <c r="D222" i="1"/>
  <c r="C222" i="1"/>
  <c r="B222" i="1"/>
  <c r="A222" i="1"/>
  <c r="I221" i="1"/>
  <c r="H221" i="1"/>
  <c r="G221" i="1"/>
  <c r="F221" i="1"/>
  <c r="E221" i="1"/>
  <c r="D221" i="1"/>
  <c r="C221" i="1"/>
  <c r="B221" i="1"/>
  <c r="A221" i="1"/>
  <c r="I220" i="1"/>
  <c r="H220" i="1"/>
  <c r="G220" i="1"/>
  <c r="F220" i="1"/>
  <c r="E220" i="1"/>
  <c r="D220" i="1"/>
  <c r="C220" i="1"/>
  <c r="B220" i="1"/>
  <c r="A220" i="1"/>
  <c r="I219" i="1"/>
  <c r="H219" i="1"/>
  <c r="G219" i="1"/>
  <c r="F219" i="1"/>
  <c r="E219" i="1"/>
  <c r="D219" i="1"/>
  <c r="C219" i="1"/>
  <c r="B219" i="1"/>
  <c r="A219" i="1"/>
  <c r="I218" i="1"/>
  <c r="H218" i="1"/>
  <c r="G218" i="1"/>
  <c r="F218" i="1"/>
  <c r="E218" i="1"/>
  <c r="D218" i="1"/>
  <c r="C218" i="1"/>
  <c r="B218" i="1"/>
  <c r="A218" i="1"/>
  <c r="I217" i="1"/>
  <c r="H217" i="1"/>
  <c r="G217" i="1"/>
  <c r="F217" i="1"/>
  <c r="E217" i="1"/>
  <c r="D217" i="1"/>
  <c r="C217" i="1"/>
  <c r="B217" i="1"/>
  <c r="A217" i="1"/>
  <c r="I216" i="1"/>
  <c r="H216" i="1"/>
  <c r="G216" i="1"/>
  <c r="F216" i="1"/>
  <c r="E216" i="1"/>
  <c r="D216" i="1"/>
  <c r="C216" i="1"/>
  <c r="B216" i="1"/>
  <c r="A216" i="1"/>
  <c r="I215" i="1"/>
  <c r="H215" i="1"/>
  <c r="G215" i="1"/>
  <c r="F215" i="1"/>
  <c r="E215" i="1"/>
  <c r="D215" i="1"/>
  <c r="C215" i="1"/>
  <c r="B215" i="1"/>
  <c r="A215" i="1"/>
  <c r="I214" i="1"/>
  <c r="H214" i="1"/>
  <c r="G214" i="1"/>
  <c r="F214" i="1"/>
  <c r="E214" i="1"/>
  <c r="D214" i="1"/>
  <c r="C214" i="1"/>
  <c r="B214" i="1"/>
  <c r="A214" i="1"/>
  <c r="I213" i="1"/>
  <c r="H213" i="1"/>
  <c r="G213" i="1"/>
  <c r="F213" i="1"/>
  <c r="E213" i="1"/>
  <c r="D213" i="1"/>
  <c r="C213" i="1"/>
  <c r="B213" i="1"/>
  <c r="A213" i="1"/>
  <c r="I212" i="1"/>
  <c r="H212" i="1"/>
  <c r="G212" i="1"/>
  <c r="F212" i="1"/>
  <c r="E212" i="1"/>
  <c r="D212" i="1"/>
  <c r="C212" i="1"/>
  <c r="B212" i="1"/>
  <c r="A212" i="1"/>
  <c r="I211" i="1"/>
  <c r="H211" i="1"/>
  <c r="G211" i="1"/>
  <c r="F211" i="1"/>
  <c r="E211" i="1"/>
  <c r="D211" i="1"/>
  <c r="C211" i="1"/>
  <c r="B211" i="1"/>
  <c r="A211" i="1"/>
  <c r="I210" i="1"/>
  <c r="H210" i="1"/>
  <c r="G210" i="1"/>
  <c r="F210" i="1"/>
  <c r="E210" i="1"/>
  <c r="D210" i="1"/>
  <c r="C210" i="1"/>
  <c r="B210" i="1"/>
  <c r="A210" i="1"/>
  <c r="I209" i="1"/>
  <c r="H209" i="1"/>
  <c r="G209" i="1"/>
  <c r="F209" i="1"/>
  <c r="E209" i="1"/>
  <c r="D209" i="1"/>
  <c r="C209" i="1"/>
  <c r="B209" i="1"/>
  <c r="A209" i="1"/>
  <c r="I208" i="1"/>
  <c r="H208" i="1"/>
  <c r="G208" i="1"/>
  <c r="F208" i="1"/>
  <c r="E208" i="1"/>
  <c r="D208" i="1"/>
  <c r="C208" i="1"/>
  <c r="B208" i="1"/>
  <c r="A208" i="1"/>
  <c r="I207" i="1"/>
  <c r="H207" i="1"/>
  <c r="G207" i="1"/>
  <c r="F207" i="1"/>
  <c r="E207" i="1"/>
  <c r="D207" i="1"/>
  <c r="C207" i="1"/>
  <c r="B207" i="1"/>
  <c r="A207" i="1"/>
  <c r="I206" i="1"/>
  <c r="H206" i="1"/>
  <c r="G206" i="1"/>
  <c r="F206" i="1"/>
  <c r="E206" i="1"/>
  <c r="D206" i="1"/>
  <c r="C206" i="1"/>
  <c r="B206" i="1"/>
  <c r="A206" i="1"/>
  <c r="I205" i="1"/>
  <c r="H205" i="1"/>
  <c r="G205" i="1"/>
  <c r="F205" i="1"/>
  <c r="E205" i="1"/>
  <c r="D205" i="1"/>
  <c r="C205" i="1"/>
  <c r="B205" i="1"/>
  <c r="A205" i="1"/>
  <c r="I204" i="1"/>
  <c r="H204" i="1"/>
  <c r="G204" i="1"/>
  <c r="F204" i="1"/>
  <c r="E204" i="1"/>
  <c r="D204" i="1"/>
  <c r="C204" i="1"/>
  <c r="B204" i="1"/>
  <c r="A204" i="1"/>
  <c r="I203" i="1"/>
  <c r="H203" i="1"/>
  <c r="G203" i="1"/>
  <c r="F203" i="1"/>
  <c r="E203" i="1"/>
  <c r="D203" i="1"/>
  <c r="C203" i="1"/>
  <c r="B203" i="1"/>
  <c r="A203" i="1"/>
  <c r="I202" i="1"/>
  <c r="H202" i="1"/>
  <c r="G202" i="1"/>
  <c r="F202" i="1"/>
  <c r="E202" i="1"/>
  <c r="D202" i="1"/>
  <c r="C202" i="1"/>
  <c r="B202" i="1"/>
  <c r="A202" i="1"/>
  <c r="I201" i="1"/>
  <c r="H201" i="1"/>
  <c r="G201" i="1"/>
  <c r="F201" i="1"/>
  <c r="E201" i="1"/>
  <c r="D201" i="1"/>
  <c r="C201" i="1"/>
  <c r="B201" i="1"/>
  <c r="A201" i="1"/>
  <c r="I200" i="1"/>
  <c r="H200" i="1"/>
  <c r="G200" i="1"/>
  <c r="F200" i="1"/>
  <c r="E200" i="1"/>
  <c r="D200" i="1"/>
  <c r="C200" i="1"/>
  <c r="B200" i="1"/>
  <c r="A200" i="1"/>
  <c r="I199" i="1"/>
  <c r="H199" i="1"/>
  <c r="G199" i="1"/>
  <c r="F199" i="1"/>
  <c r="E199" i="1"/>
  <c r="D199" i="1"/>
  <c r="C199" i="1"/>
  <c r="B199" i="1"/>
  <c r="A199" i="1"/>
  <c r="I198" i="1"/>
  <c r="H198" i="1"/>
  <c r="G198" i="1"/>
  <c r="F198" i="1"/>
  <c r="E198" i="1"/>
  <c r="D198" i="1"/>
  <c r="C198" i="1"/>
  <c r="B198" i="1"/>
  <c r="A198" i="1"/>
  <c r="I197" i="1"/>
  <c r="H197" i="1"/>
  <c r="G197" i="1"/>
  <c r="F197" i="1"/>
  <c r="E197" i="1"/>
  <c r="D197" i="1"/>
  <c r="C197" i="1"/>
  <c r="B197" i="1"/>
  <c r="A197" i="1"/>
  <c r="I196" i="1"/>
  <c r="H196" i="1"/>
  <c r="G196" i="1"/>
  <c r="F196" i="1"/>
  <c r="E196" i="1"/>
  <c r="D196" i="1"/>
  <c r="C196" i="1"/>
  <c r="B196" i="1"/>
  <c r="A196" i="1"/>
  <c r="I195" i="1"/>
  <c r="H195" i="1"/>
  <c r="G195" i="1"/>
  <c r="F195" i="1"/>
  <c r="E195" i="1"/>
  <c r="D195" i="1"/>
  <c r="C195" i="1"/>
  <c r="B195" i="1"/>
  <c r="A195" i="1"/>
  <c r="I194" i="1"/>
  <c r="H194" i="1"/>
  <c r="G194" i="1"/>
  <c r="F194" i="1"/>
  <c r="E194" i="1"/>
  <c r="D194" i="1"/>
  <c r="C194" i="1"/>
  <c r="B194" i="1"/>
  <c r="A194" i="1"/>
  <c r="I193" i="1"/>
  <c r="H193" i="1"/>
  <c r="G193" i="1"/>
  <c r="F193" i="1"/>
  <c r="E193" i="1"/>
  <c r="D193" i="1"/>
  <c r="C193" i="1"/>
  <c r="B193" i="1"/>
  <c r="A193" i="1"/>
  <c r="I192" i="1"/>
  <c r="H192" i="1"/>
  <c r="G192" i="1"/>
  <c r="F192" i="1"/>
  <c r="E192" i="1"/>
  <c r="D192" i="1"/>
  <c r="C192" i="1"/>
  <c r="B192" i="1"/>
  <c r="A192" i="1"/>
  <c r="I191" i="1"/>
  <c r="H191" i="1"/>
  <c r="G191" i="1"/>
  <c r="F191" i="1"/>
  <c r="E191" i="1"/>
  <c r="D191" i="1"/>
  <c r="C191" i="1"/>
  <c r="B191" i="1"/>
  <c r="A191" i="1"/>
  <c r="I190" i="1"/>
  <c r="H190" i="1"/>
  <c r="G190" i="1"/>
  <c r="F190" i="1"/>
  <c r="E190" i="1"/>
  <c r="D190" i="1"/>
  <c r="C190" i="1"/>
  <c r="B190" i="1"/>
  <c r="A190" i="1"/>
  <c r="I189" i="1"/>
  <c r="H189" i="1"/>
  <c r="G189" i="1"/>
  <c r="F189" i="1"/>
  <c r="E189" i="1"/>
  <c r="D189" i="1"/>
  <c r="C189" i="1"/>
  <c r="B189" i="1"/>
  <c r="A189" i="1"/>
  <c r="I188" i="1"/>
  <c r="H188" i="1"/>
  <c r="G188" i="1"/>
  <c r="F188" i="1"/>
  <c r="E188" i="1"/>
  <c r="D188" i="1"/>
  <c r="C188" i="1"/>
  <c r="B188" i="1"/>
  <c r="A188" i="1"/>
  <c r="I187" i="1"/>
  <c r="H187" i="1"/>
  <c r="G187" i="1"/>
  <c r="F187" i="1"/>
  <c r="E187" i="1"/>
  <c r="D187" i="1"/>
  <c r="C187" i="1"/>
  <c r="B187" i="1"/>
  <c r="A187" i="1"/>
  <c r="I186" i="1"/>
  <c r="H186" i="1"/>
  <c r="G186" i="1"/>
  <c r="F186" i="1"/>
  <c r="E186" i="1"/>
  <c r="D186" i="1"/>
  <c r="C186" i="1"/>
  <c r="B186" i="1"/>
  <c r="A186" i="1"/>
  <c r="I185" i="1"/>
  <c r="H185" i="1"/>
  <c r="G185" i="1"/>
  <c r="F185" i="1"/>
  <c r="E185" i="1"/>
  <c r="D185" i="1"/>
  <c r="C185" i="1"/>
  <c r="B185" i="1"/>
  <c r="A185" i="1"/>
  <c r="I184" i="1"/>
  <c r="H184" i="1"/>
  <c r="G184" i="1"/>
  <c r="F184" i="1"/>
  <c r="E184" i="1"/>
  <c r="D184" i="1"/>
  <c r="C184" i="1"/>
  <c r="B184" i="1"/>
  <c r="A184" i="1"/>
  <c r="I183" i="1"/>
  <c r="H183" i="1"/>
  <c r="G183" i="1"/>
  <c r="F183" i="1"/>
  <c r="E183" i="1"/>
  <c r="D183" i="1"/>
  <c r="C183" i="1"/>
  <c r="B183" i="1"/>
  <c r="A183" i="1"/>
  <c r="I182" i="1"/>
  <c r="H182" i="1"/>
  <c r="G182" i="1"/>
  <c r="F182" i="1"/>
  <c r="E182" i="1"/>
  <c r="D182" i="1"/>
  <c r="C182" i="1"/>
  <c r="B182" i="1"/>
  <c r="A182" i="1"/>
  <c r="I181" i="1"/>
  <c r="H181" i="1"/>
  <c r="G181" i="1"/>
  <c r="F181" i="1"/>
  <c r="E181" i="1"/>
  <c r="D181" i="1"/>
  <c r="C181" i="1"/>
  <c r="B181" i="1"/>
  <c r="A181" i="1"/>
  <c r="I180" i="1"/>
  <c r="H180" i="1"/>
  <c r="G180" i="1"/>
  <c r="F180" i="1"/>
  <c r="E180" i="1"/>
  <c r="D180" i="1"/>
  <c r="C180" i="1"/>
  <c r="B180" i="1"/>
  <c r="A180" i="1"/>
  <c r="I179" i="1"/>
  <c r="H179" i="1"/>
  <c r="G179" i="1"/>
  <c r="F179" i="1"/>
  <c r="E179" i="1"/>
  <c r="D179" i="1"/>
  <c r="C179" i="1"/>
  <c r="B179" i="1"/>
  <c r="A179" i="1"/>
  <c r="I178" i="1"/>
  <c r="H178" i="1"/>
  <c r="G178" i="1"/>
  <c r="F178" i="1"/>
  <c r="E178" i="1"/>
  <c r="D178" i="1"/>
  <c r="C178" i="1"/>
  <c r="B178" i="1"/>
  <c r="A178" i="1"/>
  <c r="I177" i="1"/>
  <c r="H177" i="1"/>
  <c r="G177" i="1"/>
  <c r="F177" i="1"/>
  <c r="E177" i="1"/>
  <c r="D177" i="1"/>
  <c r="C177" i="1"/>
  <c r="B177" i="1"/>
  <c r="A177" i="1"/>
  <c r="I176" i="1"/>
  <c r="H176" i="1"/>
  <c r="G176" i="1"/>
  <c r="F176" i="1"/>
  <c r="E176" i="1"/>
  <c r="D176" i="1"/>
  <c r="C176" i="1"/>
  <c r="B176" i="1"/>
  <c r="A176" i="1"/>
  <c r="I175" i="1"/>
  <c r="H175" i="1"/>
  <c r="G175" i="1"/>
  <c r="F175" i="1"/>
  <c r="E175" i="1"/>
  <c r="D175" i="1"/>
  <c r="C175" i="1"/>
  <c r="B175" i="1"/>
  <c r="A175" i="1"/>
  <c r="I174" i="1"/>
  <c r="H174" i="1"/>
  <c r="G174" i="1"/>
  <c r="F174" i="1"/>
  <c r="E174" i="1"/>
  <c r="D174" i="1"/>
  <c r="C174" i="1"/>
  <c r="B174" i="1"/>
  <c r="A174" i="1"/>
  <c r="I173" i="1"/>
  <c r="H173" i="1"/>
  <c r="G173" i="1"/>
  <c r="F173" i="1"/>
  <c r="E173" i="1"/>
  <c r="D173" i="1"/>
  <c r="C173" i="1"/>
  <c r="B173" i="1"/>
  <c r="A173" i="1"/>
  <c r="I172" i="1"/>
  <c r="H172" i="1"/>
  <c r="G172" i="1"/>
  <c r="F172" i="1"/>
  <c r="E172" i="1"/>
  <c r="D172" i="1"/>
  <c r="C172" i="1"/>
  <c r="B172" i="1"/>
  <c r="A172" i="1"/>
  <c r="I171" i="1"/>
  <c r="H171" i="1"/>
  <c r="G171" i="1"/>
  <c r="F171" i="1"/>
  <c r="E171" i="1"/>
  <c r="D171" i="1"/>
  <c r="C171" i="1"/>
  <c r="B171" i="1"/>
  <c r="A171" i="1"/>
  <c r="I170" i="1"/>
  <c r="H170" i="1"/>
  <c r="G170" i="1"/>
  <c r="F170" i="1"/>
  <c r="E170" i="1"/>
  <c r="D170" i="1"/>
  <c r="C170" i="1"/>
  <c r="B170" i="1"/>
  <c r="A170" i="1"/>
  <c r="I169" i="1"/>
  <c r="H169" i="1"/>
  <c r="G169" i="1"/>
  <c r="F169" i="1"/>
  <c r="E169" i="1"/>
  <c r="D169" i="1"/>
  <c r="C169" i="1"/>
  <c r="B169" i="1"/>
  <c r="A169" i="1"/>
  <c r="I168" i="1"/>
  <c r="H168" i="1"/>
  <c r="G168" i="1"/>
  <c r="F168" i="1"/>
  <c r="E168" i="1"/>
  <c r="D168" i="1"/>
  <c r="C168" i="1"/>
  <c r="B168" i="1"/>
  <c r="A168" i="1"/>
  <c r="I167" i="1"/>
  <c r="H167" i="1"/>
  <c r="G167" i="1"/>
  <c r="F167" i="1"/>
  <c r="E167" i="1"/>
  <c r="D167" i="1"/>
  <c r="C167" i="1"/>
  <c r="B167" i="1"/>
  <c r="A167" i="1"/>
  <c r="I166" i="1"/>
  <c r="H166" i="1"/>
  <c r="G166" i="1"/>
  <c r="F166" i="1"/>
  <c r="E166" i="1"/>
  <c r="D166" i="1"/>
  <c r="C166" i="1"/>
  <c r="B166" i="1"/>
  <c r="A166" i="1"/>
  <c r="I165" i="1"/>
  <c r="H165" i="1"/>
  <c r="G165" i="1"/>
  <c r="F165" i="1"/>
  <c r="E165" i="1"/>
  <c r="D165" i="1"/>
  <c r="C165" i="1"/>
  <c r="B165" i="1"/>
  <c r="A165" i="1"/>
  <c r="I164" i="1"/>
  <c r="H164" i="1"/>
  <c r="G164" i="1"/>
  <c r="F164" i="1"/>
  <c r="E164" i="1"/>
  <c r="D164" i="1"/>
  <c r="C164" i="1"/>
  <c r="B164" i="1"/>
  <c r="A164" i="1"/>
  <c r="I163" i="1"/>
  <c r="H163" i="1"/>
  <c r="G163" i="1"/>
  <c r="F163" i="1"/>
  <c r="E163" i="1"/>
  <c r="D163" i="1"/>
  <c r="C163" i="1"/>
  <c r="B163" i="1"/>
  <c r="A163" i="1"/>
  <c r="I162" i="1"/>
  <c r="H162" i="1"/>
  <c r="G162" i="1"/>
  <c r="F162" i="1"/>
  <c r="E162" i="1"/>
  <c r="D162" i="1"/>
  <c r="C162" i="1"/>
  <c r="B162" i="1"/>
  <c r="A162" i="1"/>
  <c r="I161" i="1"/>
  <c r="H161" i="1"/>
  <c r="G161" i="1"/>
  <c r="F161" i="1"/>
  <c r="E161" i="1"/>
  <c r="D161" i="1"/>
  <c r="C161" i="1"/>
  <c r="B161" i="1"/>
  <c r="A161" i="1"/>
  <c r="I160" i="1"/>
  <c r="H160" i="1"/>
  <c r="G160" i="1"/>
  <c r="F160" i="1"/>
  <c r="E160" i="1"/>
  <c r="D160" i="1"/>
  <c r="C160" i="1"/>
  <c r="B160" i="1"/>
  <c r="A160" i="1"/>
  <c r="I159" i="1"/>
  <c r="H159" i="1"/>
  <c r="G159" i="1"/>
  <c r="F159" i="1"/>
  <c r="E159" i="1"/>
  <c r="D159" i="1"/>
  <c r="C159" i="1"/>
  <c r="B159" i="1"/>
  <c r="A159" i="1"/>
  <c r="I158" i="1"/>
  <c r="H158" i="1"/>
  <c r="G158" i="1"/>
  <c r="F158" i="1"/>
  <c r="E158" i="1"/>
  <c r="D158" i="1"/>
  <c r="C158" i="1"/>
  <c r="B158" i="1"/>
  <c r="A158" i="1"/>
  <c r="I157" i="1"/>
  <c r="H157" i="1"/>
  <c r="G157" i="1"/>
  <c r="F157" i="1"/>
  <c r="E157" i="1"/>
  <c r="D157" i="1"/>
  <c r="C157" i="1"/>
  <c r="B157" i="1"/>
  <c r="A157" i="1"/>
  <c r="I156" i="1"/>
  <c r="H156" i="1"/>
  <c r="G156" i="1"/>
  <c r="F156" i="1"/>
  <c r="E156" i="1"/>
  <c r="D156" i="1"/>
  <c r="C156" i="1"/>
  <c r="B156" i="1"/>
  <c r="A156" i="1"/>
  <c r="I155" i="1"/>
  <c r="H155" i="1"/>
  <c r="G155" i="1"/>
  <c r="F155" i="1"/>
  <c r="E155" i="1"/>
  <c r="D155" i="1"/>
  <c r="C155" i="1"/>
  <c r="B155" i="1"/>
  <c r="A155" i="1"/>
  <c r="I154" i="1"/>
  <c r="H154" i="1"/>
  <c r="G154" i="1"/>
  <c r="F154" i="1"/>
  <c r="E154" i="1"/>
  <c r="D154" i="1"/>
  <c r="C154" i="1"/>
  <c r="B154" i="1"/>
  <c r="A154" i="1"/>
  <c r="I153" i="1"/>
  <c r="H153" i="1"/>
  <c r="G153" i="1"/>
  <c r="F153" i="1"/>
  <c r="E153" i="1"/>
  <c r="D153" i="1"/>
  <c r="C153" i="1"/>
  <c r="B153" i="1"/>
  <c r="A153" i="1"/>
  <c r="I152" i="1"/>
  <c r="H152" i="1"/>
  <c r="G152" i="1"/>
  <c r="F152" i="1"/>
  <c r="E152" i="1"/>
  <c r="D152" i="1"/>
  <c r="C152" i="1"/>
  <c r="B152" i="1"/>
  <c r="A152" i="1"/>
  <c r="I151" i="1"/>
  <c r="H151" i="1"/>
  <c r="G151" i="1"/>
  <c r="F151" i="1"/>
  <c r="E151" i="1"/>
  <c r="D151" i="1"/>
  <c r="C151" i="1"/>
  <c r="B151" i="1"/>
  <c r="A151" i="1"/>
  <c r="I150" i="1"/>
  <c r="H150" i="1"/>
  <c r="G150" i="1"/>
  <c r="F150" i="1"/>
  <c r="E150" i="1"/>
  <c r="D150" i="1"/>
  <c r="C150" i="1"/>
  <c r="B150" i="1"/>
  <c r="A150" i="1"/>
  <c r="I149" i="1"/>
  <c r="H149" i="1"/>
  <c r="G149" i="1"/>
  <c r="F149" i="1"/>
  <c r="E149" i="1"/>
  <c r="D149" i="1"/>
  <c r="C149" i="1"/>
  <c r="B149" i="1"/>
  <c r="A149" i="1"/>
  <c r="I148" i="1"/>
  <c r="H148" i="1"/>
  <c r="G148" i="1"/>
  <c r="F148" i="1"/>
  <c r="E148" i="1"/>
  <c r="D148" i="1"/>
  <c r="C148" i="1"/>
  <c r="B148" i="1"/>
  <c r="A148" i="1"/>
  <c r="I147" i="1"/>
  <c r="H147" i="1"/>
  <c r="G147" i="1"/>
  <c r="F147" i="1"/>
  <c r="E147" i="1"/>
  <c r="D147" i="1"/>
  <c r="C147" i="1"/>
  <c r="B147" i="1"/>
  <c r="A147" i="1"/>
  <c r="I146" i="1"/>
  <c r="H146" i="1"/>
  <c r="G146" i="1"/>
  <c r="F146" i="1"/>
  <c r="E146" i="1"/>
  <c r="D146" i="1"/>
  <c r="C146" i="1"/>
  <c r="B146" i="1"/>
  <c r="A146" i="1"/>
  <c r="I145" i="1"/>
  <c r="H145" i="1"/>
  <c r="G145" i="1"/>
  <c r="F145" i="1"/>
  <c r="E145" i="1"/>
  <c r="D145" i="1"/>
  <c r="C145" i="1"/>
  <c r="B145" i="1"/>
  <c r="A145" i="1"/>
  <c r="I144" i="1"/>
  <c r="H144" i="1"/>
  <c r="G144" i="1"/>
  <c r="F144" i="1"/>
  <c r="E144" i="1"/>
  <c r="D144" i="1"/>
  <c r="C144" i="1"/>
  <c r="B144" i="1"/>
  <c r="A144" i="1"/>
  <c r="I143" i="1"/>
  <c r="H143" i="1"/>
  <c r="G143" i="1"/>
  <c r="F143" i="1"/>
  <c r="E143" i="1"/>
  <c r="D143" i="1"/>
  <c r="C143" i="1"/>
  <c r="B143" i="1"/>
  <c r="A143" i="1"/>
  <c r="I142" i="1"/>
  <c r="H142" i="1"/>
  <c r="G142" i="1"/>
  <c r="F142" i="1"/>
  <c r="E142" i="1"/>
  <c r="D142" i="1"/>
  <c r="C142" i="1"/>
  <c r="B142" i="1"/>
  <c r="A142" i="1"/>
  <c r="I141" i="1"/>
  <c r="H141" i="1"/>
  <c r="G141" i="1"/>
  <c r="F141" i="1"/>
  <c r="E141" i="1"/>
  <c r="D141" i="1"/>
  <c r="C141" i="1"/>
  <c r="B141" i="1"/>
  <c r="A141" i="1"/>
  <c r="I140" i="1"/>
  <c r="H140" i="1"/>
  <c r="G140" i="1"/>
  <c r="F140" i="1"/>
  <c r="E140" i="1"/>
  <c r="D140" i="1"/>
  <c r="C140" i="1"/>
  <c r="B140" i="1"/>
  <c r="A140" i="1"/>
  <c r="I139" i="1"/>
  <c r="H139" i="1"/>
  <c r="G139" i="1"/>
  <c r="F139" i="1"/>
  <c r="E139" i="1"/>
  <c r="D139" i="1"/>
  <c r="C139" i="1"/>
  <c r="B139" i="1"/>
  <c r="A139" i="1"/>
  <c r="I138" i="1"/>
  <c r="H138" i="1"/>
  <c r="G138" i="1"/>
  <c r="F138" i="1"/>
  <c r="E138" i="1"/>
  <c r="D138" i="1"/>
  <c r="C138" i="1"/>
  <c r="B138" i="1"/>
  <c r="A138" i="1"/>
  <c r="I137" i="1"/>
  <c r="H137" i="1"/>
  <c r="G137" i="1"/>
  <c r="F137" i="1"/>
  <c r="E137" i="1"/>
  <c r="D137" i="1"/>
  <c r="C137" i="1"/>
  <c r="B137" i="1"/>
  <c r="A137" i="1"/>
  <c r="I136" i="1"/>
  <c r="H136" i="1"/>
  <c r="G136" i="1"/>
  <c r="F136" i="1"/>
  <c r="E136" i="1"/>
  <c r="D136" i="1"/>
  <c r="C136" i="1"/>
  <c r="B136" i="1"/>
  <c r="A136" i="1"/>
  <c r="I135" i="1"/>
  <c r="H135" i="1"/>
  <c r="G135" i="1"/>
  <c r="F135" i="1"/>
  <c r="E135" i="1"/>
  <c r="D135" i="1"/>
  <c r="C135" i="1"/>
  <c r="B135" i="1"/>
  <c r="A135" i="1"/>
  <c r="I134" i="1"/>
  <c r="H134" i="1"/>
  <c r="G134" i="1"/>
  <c r="F134" i="1"/>
  <c r="E134" i="1"/>
  <c r="D134" i="1"/>
  <c r="C134" i="1"/>
  <c r="B134" i="1"/>
  <c r="A134" i="1"/>
  <c r="I133" i="1"/>
  <c r="H133" i="1"/>
  <c r="G133" i="1"/>
  <c r="F133" i="1"/>
  <c r="E133" i="1"/>
  <c r="D133" i="1"/>
  <c r="C133" i="1"/>
  <c r="B133" i="1"/>
  <c r="A133" i="1"/>
  <c r="I132" i="1"/>
  <c r="H132" i="1"/>
  <c r="G132" i="1"/>
  <c r="F132" i="1"/>
  <c r="E132" i="1"/>
  <c r="D132" i="1"/>
  <c r="C132" i="1"/>
  <c r="B132" i="1"/>
  <c r="A132" i="1"/>
  <c r="I131" i="1"/>
  <c r="H131" i="1"/>
  <c r="G131" i="1"/>
  <c r="F131" i="1"/>
  <c r="E131" i="1"/>
  <c r="D131" i="1"/>
  <c r="C131" i="1"/>
  <c r="B131" i="1"/>
  <c r="A131" i="1"/>
  <c r="I130" i="1"/>
  <c r="H130" i="1"/>
  <c r="G130" i="1"/>
  <c r="F130" i="1"/>
  <c r="E130" i="1"/>
  <c r="D130" i="1"/>
  <c r="C130" i="1"/>
  <c r="B130" i="1"/>
  <c r="A130" i="1"/>
  <c r="I129" i="1"/>
  <c r="H129" i="1"/>
  <c r="G129" i="1"/>
  <c r="F129" i="1"/>
  <c r="E129" i="1"/>
  <c r="D129" i="1"/>
  <c r="C129" i="1"/>
  <c r="B129" i="1"/>
  <c r="A129" i="1"/>
  <c r="I128" i="1"/>
  <c r="H128" i="1"/>
  <c r="G128" i="1"/>
  <c r="F128" i="1"/>
  <c r="E128" i="1"/>
  <c r="D128" i="1"/>
  <c r="C128" i="1"/>
  <c r="B128" i="1"/>
  <c r="A128" i="1"/>
  <c r="I127" i="1"/>
  <c r="H127" i="1"/>
  <c r="G127" i="1"/>
  <c r="F127" i="1"/>
  <c r="E127" i="1"/>
  <c r="D127" i="1"/>
  <c r="C127" i="1"/>
  <c r="B127" i="1"/>
  <c r="A127" i="1"/>
  <c r="I126" i="1"/>
  <c r="H126" i="1"/>
  <c r="G126" i="1"/>
  <c r="F126" i="1"/>
  <c r="E126" i="1"/>
  <c r="D126" i="1"/>
  <c r="C126" i="1"/>
  <c r="B126" i="1"/>
  <c r="A126" i="1"/>
  <c r="I125" i="1"/>
  <c r="H125" i="1"/>
  <c r="G125" i="1"/>
  <c r="F125" i="1"/>
  <c r="E125" i="1"/>
  <c r="D125" i="1"/>
  <c r="C125" i="1"/>
  <c r="B125" i="1"/>
  <c r="A125" i="1"/>
  <c r="I124" i="1"/>
  <c r="H124" i="1"/>
  <c r="G124" i="1"/>
  <c r="F124" i="1"/>
  <c r="E124" i="1"/>
  <c r="D124" i="1"/>
  <c r="C124" i="1"/>
  <c r="B124" i="1"/>
  <c r="A124" i="1"/>
  <c r="I123" i="1"/>
  <c r="H123" i="1"/>
  <c r="G123" i="1"/>
  <c r="F123" i="1"/>
  <c r="E123" i="1"/>
  <c r="C123" i="1"/>
  <c r="B123" i="1"/>
  <c r="A123" i="1"/>
  <c r="I122" i="1"/>
  <c r="H122" i="1"/>
  <c r="G122" i="1"/>
  <c r="F122" i="1"/>
  <c r="E122" i="1"/>
  <c r="D122" i="1"/>
  <c r="C122" i="1"/>
  <c r="B122" i="1"/>
  <c r="A122" i="1"/>
  <c r="I121" i="1"/>
  <c r="H121" i="1"/>
  <c r="G121" i="1"/>
  <c r="F121" i="1"/>
  <c r="E121" i="1"/>
  <c r="D121" i="1"/>
  <c r="C121" i="1"/>
  <c r="B121" i="1"/>
  <c r="A121" i="1"/>
  <c r="I120" i="1"/>
  <c r="H120" i="1"/>
  <c r="G120" i="1"/>
  <c r="F120" i="1"/>
  <c r="E120" i="1"/>
  <c r="D120" i="1"/>
  <c r="C120" i="1"/>
  <c r="B120" i="1"/>
  <c r="A120" i="1"/>
  <c r="I119" i="1"/>
  <c r="H119" i="1"/>
  <c r="G119" i="1"/>
  <c r="F119" i="1"/>
  <c r="E119" i="1"/>
  <c r="D119" i="1"/>
  <c r="C119" i="1"/>
  <c r="B119" i="1"/>
  <c r="A119" i="1"/>
  <c r="I118" i="1"/>
  <c r="H118" i="1"/>
  <c r="G118" i="1"/>
  <c r="F118" i="1"/>
  <c r="E118" i="1"/>
  <c r="D118" i="1"/>
  <c r="C118" i="1"/>
  <c r="B118" i="1"/>
  <c r="A118" i="1"/>
  <c r="I117" i="1"/>
  <c r="H117" i="1"/>
  <c r="G117" i="1"/>
  <c r="F117" i="1"/>
  <c r="E117" i="1"/>
  <c r="D117" i="1"/>
  <c r="C117" i="1"/>
  <c r="B117" i="1"/>
  <c r="A117" i="1"/>
  <c r="I116" i="1"/>
  <c r="H116" i="1"/>
  <c r="G116" i="1"/>
  <c r="F116" i="1"/>
  <c r="E116" i="1"/>
  <c r="D116" i="1"/>
  <c r="C116" i="1"/>
  <c r="B116" i="1"/>
  <c r="A116" i="1"/>
  <c r="I115" i="1"/>
  <c r="H115" i="1"/>
  <c r="G115" i="1"/>
  <c r="F115" i="1"/>
  <c r="E115" i="1"/>
  <c r="D115" i="1"/>
  <c r="C115" i="1"/>
  <c r="B115" i="1"/>
  <c r="A115" i="1"/>
  <c r="I114" i="1"/>
  <c r="H114" i="1"/>
  <c r="G114" i="1"/>
  <c r="F114" i="1"/>
  <c r="E114" i="1"/>
  <c r="D114" i="1"/>
  <c r="C114" i="1"/>
  <c r="B114" i="1"/>
  <c r="A114" i="1"/>
  <c r="I113" i="1"/>
  <c r="H113" i="1"/>
  <c r="G113" i="1"/>
  <c r="F113" i="1"/>
  <c r="E113" i="1"/>
  <c r="D113" i="1"/>
  <c r="C113" i="1"/>
  <c r="B113" i="1"/>
  <c r="A113" i="1"/>
  <c r="I112" i="1"/>
  <c r="H112" i="1"/>
  <c r="G112" i="1"/>
  <c r="F112" i="1"/>
  <c r="E112" i="1"/>
  <c r="D112" i="1"/>
  <c r="C112" i="1"/>
  <c r="B112" i="1"/>
  <c r="A112" i="1"/>
  <c r="I111" i="1"/>
  <c r="H111" i="1"/>
  <c r="G111" i="1"/>
  <c r="F111" i="1"/>
  <c r="E111" i="1"/>
  <c r="D111" i="1"/>
  <c r="C111" i="1"/>
  <c r="B111" i="1"/>
  <c r="A111" i="1"/>
  <c r="I110" i="1"/>
  <c r="H110" i="1"/>
  <c r="G110" i="1"/>
  <c r="F110" i="1"/>
  <c r="E110" i="1"/>
  <c r="D110" i="1"/>
  <c r="C110" i="1"/>
  <c r="B110" i="1"/>
  <c r="A110" i="1"/>
  <c r="I109" i="1"/>
  <c r="H109" i="1"/>
  <c r="G109" i="1"/>
  <c r="F109" i="1"/>
  <c r="E109" i="1"/>
  <c r="D109" i="1"/>
  <c r="C109" i="1"/>
  <c r="B109" i="1"/>
  <c r="A109" i="1"/>
  <c r="I108" i="1"/>
  <c r="H108" i="1"/>
  <c r="G108" i="1"/>
  <c r="F108" i="1"/>
  <c r="E108" i="1"/>
  <c r="D108" i="1"/>
  <c r="C108" i="1"/>
  <c r="B108" i="1"/>
  <c r="A108" i="1"/>
  <c r="I107" i="1"/>
  <c r="H107" i="1"/>
  <c r="G107" i="1"/>
  <c r="F107" i="1"/>
  <c r="E107" i="1"/>
  <c r="D107" i="1"/>
  <c r="C107" i="1"/>
  <c r="B107" i="1"/>
  <c r="A107" i="1"/>
  <c r="I106" i="1"/>
  <c r="H106" i="1"/>
  <c r="G106" i="1"/>
  <c r="F106" i="1"/>
  <c r="E106" i="1"/>
  <c r="D106" i="1"/>
  <c r="C106" i="1"/>
  <c r="B106" i="1"/>
  <c r="A106" i="1"/>
  <c r="I105" i="1"/>
  <c r="H105" i="1"/>
  <c r="G105" i="1"/>
  <c r="F105" i="1"/>
  <c r="E105" i="1"/>
  <c r="D105" i="1"/>
  <c r="C105" i="1"/>
  <c r="B105" i="1"/>
  <c r="A105" i="1"/>
  <c r="I104" i="1"/>
  <c r="H104" i="1"/>
  <c r="G104" i="1"/>
  <c r="F104" i="1"/>
  <c r="E104" i="1"/>
  <c r="D104" i="1"/>
  <c r="C104" i="1"/>
  <c r="B104" i="1"/>
  <c r="A104" i="1"/>
  <c r="I103" i="1"/>
  <c r="H103" i="1"/>
  <c r="G103" i="1"/>
  <c r="F103" i="1"/>
  <c r="E103" i="1"/>
  <c r="D103" i="1"/>
  <c r="C103" i="1"/>
  <c r="B103" i="1"/>
  <c r="A103" i="1"/>
  <c r="I102" i="1"/>
  <c r="H102" i="1"/>
  <c r="G102" i="1"/>
  <c r="F102" i="1"/>
  <c r="E102" i="1"/>
  <c r="D102" i="1"/>
  <c r="C102" i="1"/>
  <c r="B102" i="1"/>
  <c r="A102" i="1"/>
  <c r="I101" i="1"/>
  <c r="H101" i="1"/>
  <c r="G101" i="1"/>
  <c r="F101" i="1"/>
  <c r="E101" i="1"/>
  <c r="D101" i="1"/>
  <c r="C101" i="1"/>
  <c r="B101" i="1"/>
  <c r="A101" i="1"/>
  <c r="I100" i="1"/>
  <c r="H100" i="1"/>
  <c r="G100" i="1"/>
  <c r="F100" i="1"/>
  <c r="E100" i="1"/>
  <c r="D100" i="1"/>
  <c r="C100" i="1"/>
  <c r="B100" i="1"/>
  <c r="A100" i="1"/>
  <c r="I99" i="1"/>
  <c r="H99" i="1"/>
  <c r="G99" i="1"/>
  <c r="F99" i="1"/>
  <c r="E99" i="1"/>
  <c r="D99" i="1"/>
  <c r="C99" i="1"/>
  <c r="B99" i="1"/>
  <c r="A99" i="1"/>
  <c r="I98" i="1"/>
  <c r="H98" i="1"/>
  <c r="G98" i="1"/>
  <c r="F98" i="1"/>
  <c r="E98" i="1"/>
  <c r="D98" i="1"/>
  <c r="C98" i="1"/>
  <c r="B98" i="1"/>
  <c r="A98" i="1"/>
  <c r="I97" i="1"/>
  <c r="H97" i="1"/>
  <c r="G97" i="1"/>
  <c r="F97" i="1"/>
  <c r="E97" i="1"/>
  <c r="D97" i="1"/>
  <c r="C97" i="1"/>
  <c r="B97" i="1"/>
  <c r="A97" i="1"/>
  <c r="I96" i="1"/>
  <c r="H96" i="1"/>
  <c r="G96" i="1"/>
  <c r="F96" i="1"/>
  <c r="E96" i="1"/>
  <c r="D96" i="1"/>
  <c r="C96" i="1"/>
  <c r="B96" i="1"/>
  <c r="A96" i="1"/>
  <c r="I95" i="1"/>
  <c r="H95" i="1"/>
  <c r="G95" i="1"/>
  <c r="F95" i="1"/>
  <c r="E95" i="1"/>
  <c r="D95" i="1"/>
  <c r="C95" i="1"/>
  <c r="B95" i="1"/>
  <c r="A95" i="1"/>
  <c r="I94" i="1"/>
  <c r="H94" i="1"/>
  <c r="G94" i="1"/>
  <c r="F94" i="1"/>
  <c r="E94" i="1"/>
  <c r="D94" i="1"/>
  <c r="C94" i="1"/>
  <c r="B94" i="1"/>
  <c r="A94" i="1"/>
  <c r="I93" i="1"/>
  <c r="H93" i="1"/>
  <c r="G93" i="1"/>
  <c r="F93" i="1"/>
  <c r="E93" i="1"/>
  <c r="D93" i="1"/>
  <c r="C93" i="1"/>
  <c r="B93" i="1"/>
  <c r="A93" i="1"/>
  <c r="I92" i="1"/>
  <c r="H92" i="1"/>
  <c r="G92" i="1"/>
  <c r="F92" i="1"/>
  <c r="E92" i="1"/>
  <c r="D92" i="1"/>
  <c r="C92" i="1"/>
  <c r="B92" i="1"/>
  <c r="A92" i="1"/>
  <c r="I91" i="1"/>
  <c r="H91" i="1"/>
  <c r="G91" i="1"/>
  <c r="F91" i="1"/>
  <c r="E91" i="1"/>
  <c r="D91" i="1"/>
  <c r="C91" i="1"/>
  <c r="B91" i="1"/>
  <c r="A91" i="1"/>
  <c r="I90" i="1"/>
  <c r="H90" i="1"/>
  <c r="G90" i="1"/>
  <c r="F90" i="1"/>
  <c r="E90" i="1"/>
  <c r="D90" i="1"/>
  <c r="C90" i="1"/>
  <c r="B90" i="1"/>
  <c r="A90" i="1"/>
  <c r="I89" i="1"/>
  <c r="H89" i="1"/>
  <c r="G89" i="1"/>
  <c r="F89" i="1"/>
  <c r="E89" i="1"/>
  <c r="D89" i="1"/>
  <c r="C89" i="1"/>
  <c r="B89" i="1"/>
  <c r="A89" i="1"/>
  <c r="I88" i="1"/>
  <c r="H88" i="1"/>
  <c r="G88" i="1"/>
  <c r="F88" i="1"/>
  <c r="E88" i="1"/>
  <c r="D88" i="1"/>
  <c r="C88" i="1"/>
  <c r="B88" i="1"/>
  <c r="A88" i="1"/>
  <c r="I87" i="1"/>
  <c r="H87" i="1"/>
  <c r="G87" i="1"/>
  <c r="F87" i="1"/>
  <c r="E87" i="1"/>
  <c r="D87" i="1"/>
  <c r="C87" i="1"/>
  <c r="B87" i="1"/>
  <c r="A87" i="1"/>
  <c r="I86" i="1"/>
  <c r="H86" i="1"/>
  <c r="G86" i="1"/>
  <c r="F86" i="1"/>
  <c r="E86" i="1"/>
  <c r="D86" i="1"/>
  <c r="C86" i="1"/>
  <c r="B86" i="1"/>
  <c r="A86" i="1"/>
  <c r="I85" i="1"/>
  <c r="H85" i="1"/>
  <c r="G85" i="1"/>
  <c r="F85" i="1"/>
  <c r="E85" i="1"/>
  <c r="D85" i="1"/>
  <c r="C85" i="1"/>
  <c r="B85" i="1"/>
  <c r="A85" i="1"/>
  <c r="I84" i="1"/>
  <c r="H84" i="1"/>
  <c r="G84" i="1"/>
  <c r="F84" i="1"/>
  <c r="E84" i="1"/>
  <c r="D84" i="1"/>
  <c r="C84" i="1"/>
  <c r="B84" i="1"/>
  <c r="A84" i="1"/>
  <c r="I83" i="1"/>
  <c r="H83" i="1"/>
  <c r="G83" i="1"/>
  <c r="F83" i="1"/>
  <c r="E83" i="1"/>
  <c r="D83" i="1"/>
  <c r="C83" i="1"/>
  <c r="B83" i="1"/>
  <c r="A83" i="1"/>
  <c r="I82" i="1"/>
  <c r="H82" i="1"/>
  <c r="G82" i="1"/>
  <c r="F82" i="1"/>
  <c r="E82" i="1"/>
  <c r="D82" i="1"/>
  <c r="C82" i="1"/>
  <c r="B82" i="1"/>
  <c r="A82" i="1"/>
  <c r="I81" i="1"/>
  <c r="H81" i="1"/>
  <c r="G81" i="1"/>
  <c r="F81" i="1"/>
  <c r="E81" i="1"/>
  <c r="D81" i="1"/>
  <c r="C81" i="1"/>
  <c r="B81" i="1"/>
  <c r="A81" i="1"/>
  <c r="I80" i="1"/>
  <c r="H80" i="1"/>
  <c r="G80" i="1"/>
  <c r="F80" i="1"/>
  <c r="E80" i="1"/>
  <c r="D80" i="1"/>
  <c r="C80" i="1"/>
  <c r="B80" i="1"/>
  <c r="A80" i="1"/>
  <c r="I79" i="1"/>
  <c r="H79" i="1"/>
  <c r="G79" i="1"/>
  <c r="F79" i="1"/>
  <c r="E79" i="1"/>
  <c r="D79" i="1"/>
  <c r="C79" i="1"/>
  <c r="B79" i="1"/>
  <c r="A79" i="1"/>
  <c r="I78" i="1"/>
  <c r="H78" i="1"/>
  <c r="G78" i="1"/>
  <c r="F78" i="1"/>
  <c r="E78" i="1"/>
  <c r="D78" i="1"/>
  <c r="C78" i="1"/>
  <c r="B78" i="1"/>
  <c r="A78" i="1"/>
  <c r="I77" i="1"/>
  <c r="H77" i="1"/>
  <c r="G77" i="1"/>
  <c r="F77" i="1"/>
  <c r="E77" i="1"/>
  <c r="D77" i="1"/>
  <c r="C77" i="1"/>
  <c r="B77" i="1"/>
  <c r="A77" i="1"/>
  <c r="I76" i="1"/>
  <c r="H76" i="1"/>
  <c r="G76" i="1"/>
  <c r="F76" i="1"/>
  <c r="E76" i="1"/>
  <c r="D76" i="1"/>
  <c r="C76" i="1"/>
  <c r="B76" i="1"/>
  <c r="A76" i="1"/>
  <c r="I75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I53" i="1"/>
  <c r="H53" i="1"/>
  <c r="G53" i="1"/>
  <c r="F53" i="1"/>
  <c r="E53" i="1"/>
  <c r="D53" i="1"/>
  <c r="C53" i="1"/>
  <c r="B53" i="1"/>
  <c r="A53" i="1"/>
  <c r="I52" i="1"/>
  <c r="H52" i="1"/>
  <c r="G52" i="1"/>
  <c r="F52" i="1"/>
  <c r="E52" i="1"/>
  <c r="D52" i="1"/>
  <c r="C52" i="1"/>
  <c r="B52" i="1"/>
  <c r="A52" i="1"/>
  <c r="I51" i="1"/>
  <c r="H51" i="1"/>
  <c r="G51" i="1"/>
  <c r="F51" i="1"/>
  <c r="E51" i="1"/>
  <c r="D51" i="1"/>
  <c r="C51" i="1"/>
  <c r="B51" i="1"/>
  <c r="A51" i="1"/>
  <c r="I50" i="1"/>
  <c r="H50" i="1"/>
  <c r="G50" i="1"/>
  <c r="F50" i="1"/>
  <c r="E50" i="1"/>
  <c r="D50" i="1"/>
  <c r="C50" i="1"/>
  <c r="B50" i="1"/>
  <c r="A50" i="1"/>
  <c r="I49" i="1"/>
  <c r="H49" i="1"/>
  <c r="G49" i="1"/>
  <c r="F49" i="1"/>
  <c r="E49" i="1"/>
  <c r="D49" i="1"/>
  <c r="C49" i="1"/>
  <c r="B49" i="1"/>
  <c r="A49" i="1"/>
  <c r="I48" i="1"/>
  <c r="H48" i="1"/>
  <c r="G48" i="1"/>
  <c r="F48" i="1"/>
  <c r="E48" i="1"/>
  <c r="D48" i="1"/>
  <c r="C48" i="1"/>
  <c r="B48" i="1"/>
  <c r="A48" i="1"/>
  <c r="I47" i="1"/>
  <c r="H47" i="1"/>
  <c r="G47" i="1"/>
  <c r="F47" i="1"/>
  <c r="E47" i="1"/>
  <c r="D47" i="1"/>
  <c r="C47" i="1"/>
  <c r="B47" i="1"/>
  <c r="A47" i="1"/>
  <c r="I46" i="1"/>
  <c r="H46" i="1"/>
  <c r="G46" i="1"/>
  <c r="F46" i="1"/>
  <c r="E46" i="1"/>
  <c r="D46" i="1"/>
  <c r="C46" i="1"/>
  <c r="B46" i="1"/>
  <c r="A46" i="1"/>
  <c r="I45" i="1"/>
  <c r="H45" i="1"/>
  <c r="G45" i="1"/>
  <c r="F45" i="1"/>
  <c r="E45" i="1"/>
  <c r="D45" i="1"/>
  <c r="C45" i="1"/>
  <c r="B45" i="1"/>
  <c r="A45" i="1"/>
  <c r="I44" i="1"/>
  <c r="H44" i="1"/>
  <c r="G44" i="1"/>
  <c r="F44" i="1"/>
  <c r="E44" i="1"/>
  <c r="D44" i="1"/>
  <c r="C44" i="1"/>
  <c r="B44" i="1"/>
  <c r="A44" i="1"/>
  <c r="I43" i="1"/>
  <c r="H43" i="1"/>
  <c r="G43" i="1"/>
  <c r="F43" i="1"/>
  <c r="E43" i="1"/>
  <c r="D43" i="1"/>
  <c r="C43" i="1"/>
  <c r="B43" i="1"/>
  <c r="A43" i="1"/>
  <c r="I42" i="1"/>
  <c r="H42" i="1"/>
  <c r="G42" i="1"/>
  <c r="F42" i="1"/>
  <c r="E42" i="1"/>
  <c r="D42" i="1"/>
  <c r="C42" i="1"/>
  <c r="B42" i="1"/>
  <c r="A42" i="1"/>
  <c r="I41" i="1"/>
  <c r="H41" i="1"/>
  <c r="G41" i="1"/>
  <c r="F41" i="1"/>
  <c r="E41" i="1"/>
  <c r="D41" i="1"/>
  <c r="C41" i="1"/>
  <c r="B41" i="1"/>
  <c r="A41" i="1"/>
  <c r="I40" i="1"/>
  <c r="H40" i="1"/>
  <c r="G40" i="1"/>
  <c r="F40" i="1"/>
  <c r="E40" i="1"/>
  <c r="D40" i="1"/>
  <c r="C40" i="1"/>
  <c r="B40" i="1"/>
  <c r="A40" i="1"/>
  <c r="I39" i="1"/>
  <c r="H39" i="1"/>
  <c r="G39" i="1"/>
  <c r="F39" i="1"/>
  <c r="E39" i="1"/>
  <c r="D39" i="1"/>
  <c r="C39" i="1"/>
  <c r="B39" i="1"/>
  <c r="A39" i="1"/>
  <c r="I38" i="1"/>
  <c r="H38" i="1"/>
  <c r="G38" i="1"/>
  <c r="F38" i="1"/>
  <c r="E38" i="1"/>
  <c r="D38" i="1"/>
  <c r="C38" i="1"/>
  <c r="B38" i="1"/>
  <c r="A38" i="1"/>
  <c r="I37" i="1"/>
  <c r="H37" i="1"/>
  <c r="G37" i="1"/>
  <c r="F37" i="1"/>
  <c r="E37" i="1"/>
  <c r="D37" i="1"/>
  <c r="C37" i="1"/>
  <c r="B37" i="1"/>
  <c r="A37" i="1"/>
  <c r="I36" i="1"/>
  <c r="H36" i="1"/>
  <c r="G36" i="1"/>
  <c r="F36" i="1"/>
  <c r="E36" i="1"/>
  <c r="D36" i="1"/>
  <c r="C36" i="1"/>
  <c r="B36" i="1"/>
  <c r="A36" i="1"/>
  <c r="I35" i="1"/>
  <c r="H35" i="1"/>
  <c r="G35" i="1"/>
  <c r="F35" i="1"/>
  <c r="E35" i="1"/>
  <c r="D35" i="1"/>
  <c r="C35" i="1"/>
  <c r="B35" i="1"/>
  <c r="A35" i="1"/>
  <c r="I34" i="1"/>
  <c r="H34" i="1"/>
  <c r="G34" i="1"/>
  <c r="F34" i="1"/>
  <c r="E34" i="1"/>
  <c r="D34" i="1"/>
  <c r="C34" i="1"/>
  <c r="B34" i="1"/>
  <c r="A34" i="1"/>
  <c r="I33" i="1"/>
  <c r="H33" i="1"/>
  <c r="G33" i="1"/>
  <c r="F33" i="1"/>
  <c r="E33" i="1"/>
  <c r="D33" i="1"/>
  <c r="C33" i="1"/>
  <c r="B33" i="1"/>
  <c r="A33" i="1"/>
  <c r="I32" i="1"/>
  <c r="H32" i="1"/>
  <c r="G32" i="1"/>
  <c r="F32" i="1"/>
  <c r="E32" i="1"/>
  <c r="D32" i="1"/>
  <c r="C32" i="1"/>
  <c r="B32" i="1"/>
  <c r="A32" i="1"/>
  <c r="I31" i="1"/>
  <c r="H31" i="1"/>
  <c r="G31" i="1"/>
  <c r="F31" i="1"/>
  <c r="E31" i="1"/>
  <c r="D31" i="1"/>
  <c r="C31" i="1"/>
  <c r="B31" i="1"/>
  <c r="A31" i="1"/>
  <c r="I30" i="1"/>
  <c r="H30" i="1"/>
  <c r="G30" i="1"/>
  <c r="F30" i="1"/>
  <c r="E30" i="1"/>
  <c r="D30" i="1"/>
  <c r="C30" i="1"/>
  <c r="B30" i="1"/>
  <c r="A30" i="1"/>
  <c r="I29" i="1"/>
  <c r="H29" i="1"/>
  <c r="G29" i="1"/>
  <c r="F29" i="1"/>
  <c r="E29" i="1"/>
  <c r="D29" i="1"/>
  <c r="C29" i="1"/>
  <c r="B29" i="1"/>
  <c r="A29" i="1"/>
  <c r="I28" i="1"/>
  <c r="H28" i="1"/>
  <c r="G28" i="1"/>
  <c r="F28" i="1"/>
  <c r="E28" i="1"/>
  <c r="D28" i="1"/>
  <c r="C28" i="1"/>
  <c r="B28" i="1"/>
  <c r="A28" i="1"/>
  <c r="I27" i="1"/>
  <c r="H27" i="1"/>
  <c r="G27" i="1"/>
  <c r="F27" i="1"/>
  <c r="E27" i="1"/>
  <c r="D27" i="1"/>
  <c r="C27" i="1"/>
  <c r="B27" i="1"/>
  <c r="A27" i="1"/>
  <c r="I26" i="1"/>
  <c r="H26" i="1"/>
  <c r="G26" i="1"/>
  <c r="F26" i="1"/>
  <c r="E26" i="1"/>
  <c r="D26" i="1"/>
  <c r="C26" i="1"/>
  <c r="B26" i="1"/>
  <c r="A26" i="1"/>
  <c r="I25" i="1"/>
  <c r="H25" i="1"/>
  <c r="G25" i="1"/>
  <c r="F25" i="1"/>
  <c r="E25" i="1"/>
  <c r="D25" i="1"/>
  <c r="C25" i="1"/>
  <c r="B25" i="1"/>
  <c r="A25" i="1"/>
  <c r="I24" i="1"/>
  <c r="H24" i="1"/>
  <c r="G24" i="1"/>
  <c r="F24" i="1"/>
  <c r="E24" i="1"/>
  <c r="D24" i="1"/>
  <c r="C24" i="1"/>
  <c r="B24" i="1"/>
  <c r="A24" i="1"/>
  <c r="I23" i="1"/>
  <c r="H23" i="1"/>
  <c r="G23" i="1"/>
  <c r="F23" i="1"/>
  <c r="E23" i="1"/>
  <c r="D23" i="1"/>
  <c r="C23" i="1"/>
  <c r="B23" i="1"/>
  <c r="A23" i="1"/>
  <c r="I22" i="1"/>
  <c r="H22" i="1"/>
  <c r="G22" i="1"/>
  <c r="F22" i="1"/>
  <c r="E22" i="1"/>
  <c r="D22" i="1"/>
  <c r="C22" i="1"/>
  <c r="B22" i="1"/>
  <c r="A22" i="1"/>
  <c r="I21" i="1"/>
  <c r="H21" i="1"/>
  <c r="G21" i="1"/>
  <c r="F21" i="1"/>
  <c r="E21" i="1"/>
  <c r="D21" i="1"/>
  <c r="C21" i="1"/>
  <c r="B21" i="1"/>
  <c r="A21" i="1"/>
  <c r="I20" i="1"/>
  <c r="H20" i="1"/>
  <c r="G20" i="1"/>
  <c r="F20" i="1"/>
  <c r="E20" i="1"/>
  <c r="D20" i="1"/>
  <c r="C20" i="1"/>
  <c r="B20" i="1"/>
  <c r="A20" i="1"/>
  <c r="I19" i="1"/>
  <c r="H19" i="1"/>
  <c r="G19" i="1"/>
  <c r="F19" i="1"/>
  <c r="E19" i="1"/>
  <c r="D19" i="1"/>
  <c r="C19" i="1"/>
  <c r="B19" i="1"/>
  <c r="A19" i="1"/>
  <c r="I18" i="1"/>
  <c r="H18" i="1"/>
  <c r="G18" i="1"/>
  <c r="F18" i="1"/>
  <c r="E18" i="1"/>
  <c r="D18" i="1"/>
  <c r="C18" i="1"/>
  <c r="B18" i="1"/>
  <c r="A18" i="1"/>
  <c r="I17" i="1"/>
  <c r="H17" i="1"/>
  <c r="G17" i="1"/>
  <c r="F17" i="1"/>
  <c r="E17" i="1"/>
  <c r="D17" i="1"/>
  <c r="C17" i="1"/>
  <c r="B17" i="1"/>
  <c r="A17" i="1"/>
  <c r="I16" i="1"/>
  <c r="H16" i="1"/>
  <c r="G16" i="1"/>
  <c r="F16" i="1"/>
  <c r="E16" i="1"/>
  <c r="D16" i="1"/>
  <c r="C16" i="1"/>
  <c r="B16" i="1"/>
  <c r="A16" i="1"/>
  <c r="I15" i="1"/>
  <c r="H15" i="1"/>
  <c r="G15" i="1"/>
  <c r="F15" i="1"/>
  <c r="E15" i="1"/>
  <c r="D15" i="1"/>
  <c r="C15" i="1"/>
  <c r="B15" i="1"/>
  <c r="A15" i="1"/>
  <c r="I14" i="1"/>
  <c r="H14" i="1"/>
  <c r="G14" i="1"/>
  <c r="F14" i="1"/>
  <c r="E14" i="1"/>
  <c r="D14" i="1"/>
  <c r="C14" i="1"/>
  <c r="B14" i="1"/>
  <c r="A14" i="1"/>
  <c r="I13" i="1"/>
  <c r="H13" i="1"/>
  <c r="G13" i="1"/>
  <c r="F13" i="1"/>
  <c r="E13" i="1"/>
  <c r="D13" i="1"/>
  <c r="C13" i="1"/>
  <c r="B13" i="1"/>
  <c r="A13" i="1"/>
  <c r="I12" i="1"/>
  <c r="H12" i="1"/>
  <c r="G12" i="1"/>
  <c r="F12" i="1"/>
  <c r="E12" i="1"/>
  <c r="D12" i="1"/>
  <c r="C12" i="1"/>
  <c r="B12" i="1"/>
  <c r="A12" i="1"/>
  <c r="I11" i="1"/>
  <c r="H11" i="1"/>
  <c r="G11" i="1"/>
  <c r="F11" i="1"/>
  <c r="E11" i="1"/>
  <c r="D11" i="1"/>
  <c r="C11" i="1"/>
  <c r="B11" i="1"/>
  <c r="A11" i="1"/>
  <c r="I10" i="1"/>
  <c r="H10" i="1"/>
  <c r="G10" i="1"/>
  <c r="F10" i="1"/>
  <c r="E10" i="1"/>
  <c r="D10" i="1"/>
  <c r="C10" i="1"/>
  <c r="B10" i="1"/>
  <c r="A10" i="1"/>
  <c r="I9" i="1"/>
  <c r="H9" i="1"/>
  <c r="G9" i="1"/>
  <c r="F9" i="1"/>
  <c r="E9" i="1"/>
  <c r="D9" i="1"/>
  <c r="C9" i="1"/>
  <c r="B9" i="1"/>
  <c r="A9" i="1"/>
  <c r="I8" i="1"/>
  <c r="H8" i="1"/>
  <c r="G8" i="1"/>
  <c r="F8" i="1"/>
  <c r="E8" i="1"/>
  <c r="D8" i="1"/>
  <c r="C8" i="1"/>
  <c r="B8" i="1"/>
  <c r="A8" i="1"/>
  <c r="I7" i="1"/>
  <c r="H7" i="1"/>
  <c r="G7" i="1"/>
  <c r="F7" i="1"/>
  <c r="E7" i="1"/>
  <c r="D7" i="1"/>
  <c r="C7" i="1"/>
  <c r="B7" i="1"/>
  <c r="A7" i="1"/>
  <c r="I6" i="1"/>
  <c r="H6" i="1"/>
  <c r="G6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<sst xmlns="http://schemas.openxmlformats.org/spreadsheetml/2006/main" count="15" uniqueCount="15">
  <si>
    <t>Silvestrovský běh - 3000 m</t>
  </si>
  <si>
    <t>60. ročník - 31.12. 2019</t>
  </si>
  <si>
    <t>um.</t>
  </si>
  <si>
    <t>příjmení</t>
  </si>
  <si>
    <t>jméno</t>
  </si>
  <si>
    <t>oddíl (město)</t>
  </si>
  <si>
    <t>roč.nar.</t>
  </si>
  <si>
    <t>st.č.</t>
  </si>
  <si>
    <t>čas</t>
  </si>
  <si>
    <t>-</t>
  </si>
  <si>
    <t>Závod proběhl za teploty 3 stupně Celsia.</t>
  </si>
  <si>
    <t>Václav Miler</t>
  </si>
  <si>
    <t>Bc. Václav Škvor</t>
  </si>
  <si>
    <t>hlavní rozhodčí</t>
  </si>
  <si>
    <t>ředitel závodu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</si>
</sst>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sz val="10"/>
      <color rgb="FFFFFF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5" fillId="2" borderId="1" xfId="1" applyFont="1" applyFill="1" applyBorder="1" applyAlignment="1">
      <alignment horizontal="center"/>
    </xf>
    <xf numFmtId="1" fontId="2" fillId="0" borderId="2" xfId="1" applyNumberFormat="1" applyFont="1" applyBorder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right"/>
    </xf>
  </cellXfs>
  <cellStyles count="2">
    <cellStyle name="Normální" xfId="0" builtinId="0"/>
    <cellStyle name="Vysvětlující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ilvestrak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závodníků"/>
      <sheetName val="start pořadí"/>
      <sheetName val="Výsledková listina"/>
    </sheetNames>
    <sheetDataSet>
      <sheetData sheetId="0">
        <row r="6">
          <cell r="A6">
            <v>1</v>
          </cell>
          <cell r="B6" t="str">
            <v>Adamcová</v>
          </cell>
          <cell r="C6" t="str">
            <v>Valentýna</v>
          </cell>
          <cell r="D6" t="str">
            <v>-</v>
          </cell>
          <cell r="E6">
            <v>2003</v>
          </cell>
        </row>
        <row r="7">
          <cell r="A7">
            <v>2</v>
          </cell>
          <cell r="B7" t="str">
            <v>Adamcová</v>
          </cell>
          <cell r="C7" t="str">
            <v>Vanessa</v>
          </cell>
          <cell r="D7" t="str">
            <v>Sokol Kolín-atletika</v>
          </cell>
          <cell r="E7">
            <v>2003</v>
          </cell>
        </row>
        <row r="8">
          <cell r="A8">
            <v>3</v>
          </cell>
          <cell r="B8" t="str">
            <v>Andělová</v>
          </cell>
          <cell r="C8" t="str">
            <v>Monika</v>
          </cell>
          <cell r="D8" t="str">
            <v>Olympia Spartan training Kutná Hora</v>
          </cell>
          <cell r="E8">
            <v>1970</v>
          </cell>
        </row>
        <row r="9">
          <cell r="A9">
            <v>4</v>
          </cell>
          <cell r="B9" t="str">
            <v>Aubrechtová</v>
          </cell>
          <cell r="C9" t="str">
            <v>Erika</v>
          </cell>
          <cell r="D9" t="str">
            <v>-</v>
          </cell>
          <cell r="E9">
            <v>1977</v>
          </cell>
        </row>
        <row r="10">
          <cell r="A10">
            <v>5</v>
          </cell>
          <cell r="B10" t="str">
            <v>Bartoš</v>
          </cell>
          <cell r="C10" t="str">
            <v>Jakub</v>
          </cell>
          <cell r="D10" t="str">
            <v>Praha</v>
          </cell>
          <cell r="E10">
            <v>2007</v>
          </cell>
        </row>
        <row r="11">
          <cell r="A11">
            <v>6</v>
          </cell>
          <cell r="B11" t="str">
            <v>Bartoš</v>
          </cell>
          <cell r="C11" t="str">
            <v>Vojta</v>
          </cell>
          <cell r="D11" t="str">
            <v>Praha</v>
          </cell>
          <cell r="E11">
            <v>2010</v>
          </cell>
        </row>
        <row r="12">
          <cell r="A12">
            <v>7</v>
          </cell>
          <cell r="B12" t="str">
            <v>Bartošová</v>
          </cell>
          <cell r="C12" t="str">
            <v>Lenka</v>
          </cell>
          <cell r="D12" t="str">
            <v>Praha 4</v>
          </cell>
          <cell r="E12">
            <v>1978</v>
          </cell>
        </row>
        <row r="13">
          <cell r="A13">
            <v>8</v>
          </cell>
          <cell r="B13" t="str">
            <v>Bašista</v>
          </cell>
          <cell r="C13" t="str">
            <v>Ondřej</v>
          </cell>
          <cell r="D13" t="str">
            <v>TJ Tři Dvory</v>
          </cell>
          <cell r="E13">
            <v>1975</v>
          </cell>
        </row>
        <row r="14">
          <cell r="A14">
            <v>9</v>
          </cell>
          <cell r="B14" t="str">
            <v>Bořek</v>
          </cell>
          <cell r="C14" t="str">
            <v>Lukáš</v>
          </cell>
          <cell r="D14" t="str">
            <v>RunGo.cz</v>
          </cell>
          <cell r="E14">
            <v>1987</v>
          </cell>
        </row>
        <row r="15">
          <cell r="A15">
            <v>10</v>
          </cell>
          <cell r="B15" t="str">
            <v>Bořková</v>
          </cell>
          <cell r="C15" t="str">
            <v>Irena</v>
          </cell>
          <cell r="D15" t="str">
            <v>BUS Team</v>
          </cell>
          <cell r="E15">
            <v>1965</v>
          </cell>
        </row>
        <row r="16">
          <cell r="A16">
            <v>11</v>
          </cell>
          <cell r="B16" t="str">
            <v>Brzák</v>
          </cell>
          <cell r="C16" t="str">
            <v>Petr</v>
          </cell>
          <cell r="D16" t="str">
            <v>-</v>
          </cell>
          <cell r="E16">
            <v>1951</v>
          </cell>
        </row>
        <row r="17">
          <cell r="A17">
            <v>12</v>
          </cell>
          <cell r="B17" t="str">
            <v>Bubníková</v>
          </cell>
          <cell r="C17" t="str">
            <v>Michaela</v>
          </cell>
          <cell r="D17" t="str">
            <v>RunGo. cz</v>
          </cell>
          <cell r="E17">
            <v>1996</v>
          </cell>
        </row>
        <row r="18">
          <cell r="A18">
            <v>13</v>
          </cell>
          <cell r="B18" t="str">
            <v>Bulíček</v>
          </cell>
          <cell r="C18" t="str">
            <v>Petr</v>
          </cell>
          <cell r="D18" t="str">
            <v>Uhlířské Janovice</v>
          </cell>
          <cell r="E18">
            <v>1960</v>
          </cell>
        </row>
        <row r="19">
          <cell r="A19">
            <v>14</v>
          </cell>
          <cell r="B19" t="str">
            <v>Buřičová</v>
          </cell>
          <cell r="C19" t="str">
            <v>Marcela</v>
          </cell>
          <cell r="D19" t="str">
            <v>GP Kolín</v>
          </cell>
          <cell r="E19">
            <v>1972</v>
          </cell>
        </row>
        <row r="20">
          <cell r="A20">
            <v>15</v>
          </cell>
          <cell r="B20" t="str">
            <v>Cepek</v>
          </cell>
          <cell r="C20" t="str">
            <v>Jaroslav</v>
          </cell>
          <cell r="D20" t="str">
            <v>SRTG Kolín</v>
          </cell>
          <cell r="E20">
            <v>1984</v>
          </cell>
        </row>
        <row r="21">
          <cell r="A21">
            <v>16</v>
          </cell>
          <cell r="B21" t="str">
            <v>Civínová</v>
          </cell>
          <cell r="C21" t="str">
            <v>Petra</v>
          </cell>
          <cell r="D21" t="str">
            <v>-</v>
          </cell>
          <cell r="E21">
            <v>1975</v>
          </cell>
        </row>
        <row r="22">
          <cell r="A22">
            <v>17</v>
          </cell>
          <cell r="B22" t="str">
            <v>Čáp</v>
          </cell>
          <cell r="C22" t="str">
            <v>Filip</v>
          </cell>
          <cell r="D22" t="str">
            <v>-</v>
          </cell>
          <cell r="E22">
            <v>2003</v>
          </cell>
        </row>
        <row r="23">
          <cell r="A23">
            <v>18</v>
          </cell>
          <cell r="B23" t="str">
            <v>Čisárová</v>
          </cell>
          <cell r="C23" t="str">
            <v>Darina</v>
          </cell>
          <cell r="D23" t="str">
            <v>-</v>
          </cell>
          <cell r="E23">
            <v>2010</v>
          </cell>
        </row>
        <row r="24">
          <cell r="A24">
            <v>19</v>
          </cell>
          <cell r="B24" t="str">
            <v>David</v>
          </cell>
          <cell r="C24" t="str">
            <v>Luboš</v>
          </cell>
          <cell r="D24" t="str">
            <v>SRTG Kolín</v>
          </cell>
          <cell r="E24">
            <v>1982</v>
          </cell>
        </row>
        <row r="25">
          <cell r="A25">
            <v>20</v>
          </cell>
          <cell r="B25" t="str">
            <v>Dvořák</v>
          </cell>
          <cell r="C25" t="str">
            <v>Václav</v>
          </cell>
          <cell r="D25" t="str">
            <v>Jenštejn</v>
          </cell>
          <cell r="E25">
            <v>1981</v>
          </cell>
        </row>
        <row r="26">
          <cell r="A26">
            <v>21</v>
          </cell>
          <cell r="B26" t="str">
            <v>Falge</v>
          </cell>
          <cell r="C26" t="str">
            <v>Jan</v>
          </cell>
          <cell r="D26" t="str">
            <v>TJ SPARTA Kutná Hora - házená</v>
          </cell>
          <cell r="E26">
            <v>1993</v>
          </cell>
        </row>
        <row r="27">
          <cell r="A27">
            <v>22</v>
          </cell>
          <cell r="B27" t="str">
            <v>Gembiczki</v>
          </cell>
          <cell r="C27" t="str">
            <v>Zbyněk</v>
          </cell>
          <cell r="D27" t="str">
            <v>TJ Slavoj Ratboř</v>
          </cell>
          <cell r="E27">
            <v>1990</v>
          </cell>
        </row>
        <row r="28">
          <cell r="A28">
            <v>23</v>
          </cell>
          <cell r="B28" t="str">
            <v>Hába</v>
          </cell>
          <cell r="C28" t="str">
            <v>Jakub</v>
          </cell>
          <cell r="D28" t="str">
            <v>-</v>
          </cell>
          <cell r="E28">
            <v>2003</v>
          </cell>
        </row>
        <row r="29">
          <cell r="A29">
            <v>24</v>
          </cell>
          <cell r="B29" t="str">
            <v>Harnoš</v>
          </cell>
          <cell r="C29" t="str">
            <v>Petr</v>
          </cell>
          <cell r="D29" t="str">
            <v>GP Kolín</v>
          </cell>
          <cell r="E29">
            <v>1986</v>
          </cell>
        </row>
        <row r="30">
          <cell r="A30">
            <v>25</v>
          </cell>
          <cell r="B30" t="str">
            <v>Herda</v>
          </cell>
          <cell r="C30" t="str">
            <v>Jan</v>
          </cell>
          <cell r="D30" t="str">
            <v>SKP Nymburk</v>
          </cell>
          <cell r="E30">
            <v>1983</v>
          </cell>
        </row>
        <row r="31">
          <cell r="A31">
            <v>26</v>
          </cell>
          <cell r="B31" t="str">
            <v>Herel</v>
          </cell>
          <cell r="C31" t="str">
            <v>Luboš</v>
          </cell>
          <cell r="D31" t="str">
            <v>Sokol Kolín-atletika</v>
          </cell>
          <cell r="E31">
            <v>1971</v>
          </cell>
        </row>
        <row r="32">
          <cell r="A32">
            <v>27</v>
          </cell>
          <cell r="B32" t="str">
            <v>Herelová</v>
          </cell>
          <cell r="C32" t="str">
            <v>Eliška</v>
          </cell>
          <cell r="D32" t="str">
            <v>Lesk Kolín</v>
          </cell>
          <cell r="E32">
            <v>2005</v>
          </cell>
        </row>
        <row r="33">
          <cell r="A33">
            <v>28</v>
          </cell>
          <cell r="B33" t="str">
            <v>Herelová</v>
          </cell>
          <cell r="C33" t="str">
            <v>Klára</v>
          </cell>
          <cell r="D33" t="str">
            <v>Lesk Kolín</v>
          </cell>
          <cell r="E33">
            <v>1975</v>
          </cell>
        </row>
        <row r="34">
          <cell r="A34">
            <v>29</v>
          </cell>
          <cell r="B34" t="str">
            <v>Herelová</v>
          </cell>
          <cell r="C34" t="str">
            <v>Sára</v>
          </cell>
          <cell r="D34" t="str">
            <v>Sokol Kolín-atletika</v>
          </cell>
          <cell r="E34">
            <v>2008</v>
          </cell>
        </row>
        <row r="35">
          <cell r="A35">
            <v>30</v>
          </cell>
          <cell r="B35" t="str">
            <v>Hlaváč</v>
          </cell>
          <cell r="C35" t="str">
            <v>Roman</v>
          </cell>
          <cell r="D35" t="str">
            <v>-</v>
          </cell>
          <cell r="E35">
            <v>1969</v>
          </cell>
        </row>
        <row r="36">
          <cell r="A36">
            <v>31</v>
          </cell>
          <cell r="B36" t="str">
            <v>Hodečková</v>
          </cell>
          <cell r="C36" t="str">
            <v>Iveta</v>
          </cell>
          <cell r="D36" t="str">
            <v>Aeroklub Kolín</v>
          </cell>
          <cell r="E36">
            <v>1968</v>
          </cell>
        </row>
        <row r="37">
          <cell r="A37">
            <v>32</v>
          </cell>
          <cell r="B37" t="str">
            <v>Holub</v>
          </cell>
          <cell r="C37" t="str">
            <v>Josef</v>
          </cell>
          <cell r="D37" t="str">
            <v>Sokol Kolín-atletika</v>
          </cell>
          <cell r="E37">
            <v>1973</v>
          </cell>
        </row>
        <row r="38">
          <cell r="A38">
            <v>33</v>
          </cell>
          <cell r="B38" t="str">
            <v>Hoppová</v>
          </cell>
          <cell r="C38" t="str">
            <v>Renata</v>
          </cell>
          <cell r="D38" t="str">
            <v>Al Corniche Kuwait</v>
          </cell>
          <cell r="E38">
            <v>1976</v>
          </cell>
        </row>
        <row r="39">
          <cell r="A39">
            <v>34</v>
          </cell>
          <cell r="B39" t="str">
            <v>Hrabánek</v>
          </cell>
          <cell r="C39" t="str">
            <v>Vojtěch</v>
          </cell>
          <cell r="D39" t="str">
            <v>Velký Osek</v>
          </cell>
          <cell r="E39">
            <v>1975</v>
          </cell>
        </row>
        <row r="40">
          <cell r="A40">
            <v>35</v>
          </cell>
          <cell r="B40" t="str">
            <v>Hrabánková</v>
          </cell>
          <cell r="C40" t="str">
            <v>Kateřina</v>
          </cell>
          <cell r="D40" t="str">
            <v>Sokol Kolín-atletika</v>
          </cell>
          <cell r="E40">
            <v>2008</v>
          </cell>
        </row>
        <row r="41">
          <cell r="A41">
            <v>36</v>
          </cell>
          <cell r="B41" t="str">
            <v>Hrabánková</v>
          </cell>
          <cell r="C41" t="str">
            <v>Kristýna</v>
          </cell>
          <cell r="D41" t="str">
            <v>Sokol Kolín-atletika</v>
          </cell>
          <cell r="E41">
            <v>2010</v>
          </cell>
        </row>
        <row r="42">
          <cell r="A42">
            <v>37</v>
          </cell>
          <cell r="B42" t="str">
            <v>Hrabánková</v>
          </cell>
          <cell r="C42" t="str">
            <v>Martina</v>
          </cell>
          <cell r="D42" t="str">
            <v>Velký Osek</v>
          </cell>
          <cell r="E42">
            <v>1981</v>
          </cell>
        </row>
        <row r="43">
          <cell r="A43">
            <v>38</v>
          </cell>
          <cell r="B43" t="str">
            <v>Hrušková</v>
          </cell>
          <cell r="C43" t="str">
            <v>Kamila</v>
          </cell>
          <cell r="D43" t="str">
            <v>-</v>
          </cell>
          <cell r="E43">
            <v>1998</v>
          </cell>
        </row>
        <row r="44">
          <cell r="A44">
            <v>39</v>
          </cell>
          <cell r="B44" t="str">
            <v>Chalupa</v>
          </cell>
          <cell r="C44" t="str">
            <v>Lukáš</v>
          </cell>
          <cell r="D44" t="str">
            <v>Diversity Beasts</v>
          </cell>
          <cell r="E44">
            <v>1984</v>
          </cell>
        </row>
        <row r="45">
          <cell r="A45">
            <v>40</v>
          </cell>
          <cell r="B45" t="str">
            <v>Chmelík</v>
          </cell>
          <cell r="C45" t="str">
            <v>Martin</v>
          </cell>
          <cell r="D45" t="str">
            <v>Quattro Formaggi</v>
          </cell>
          <cell r="E45">
            <v>1965</v>
          </cell>
        </row>
        <row r="46">
          <cell r="A46">
            <v>41</v>
          </cell>
          <cell r="B46" t="str">
            <v>Chmelík</v>
          </cell>
          <cell r="C46" t="str">
            <v>Tomáš</v>
          </cell>
          <cell r="D46" t="str">
            <v>Sokol Dolní Počernice</v>
          </cell>
          <cell r="E46">
            <v>2010</v>
          </cell>
        </row>
        <row r="47">
          <cell r="A47">
            <v>42</v>
          </cell>
          <cell r="B47" t="str">
            <v>Chmelíková</v>
          </cell>
          <cell r="C47" t="str">
            <v>Adéla</v>
          </cell>
          <cell r="D47" t="str">
            <v>Sokol Dolní Počernice</v>
          </cell>
          <cell r="E47">
            <v>2007</v>
          </cell>
        </row>
        <row r="48">
          <cell r="A48">
            <v>43</v>
          </cell>
          <cell r="B48" t="str">
            <v>Choutka</v>
          </cell>
          <cell r="C48" t="str">
            <v>Jaroslav</v>
          </cell>
          <cell r="D48" t="str">
            <v>Kutná Hora</v>
          </cell>
          <cell r="E48">
            <v>1963</v>
          </cell>
        </row>
        <row r="49">
          <cell r="A49">
            <v>44</v>
          </cell>
          <cell r="B49" t="str">
            <v>Choutková</v>
          </cell>
          <cell r="C49" t="str">
            <v>Lenka</v>
          </cell>
          <cell r="D49" t="str">
            <v>Kutná Hora</v>
          </cell>
          <cell r="E49">
            <v>1963</v>
          </cell>
        </row>
        <row r="50">
          <cell r="A50">
            <v>45</v>
          </cell>
          <cell r="B50" t="str">
            <v>Janoušek</v>
          </cell>
          <cell r="C50" t="str">
            <v>Milan</v>
          </cell>
          <cell r="D50" t="str">
            <v>Sokol Kolín-atletika</v>
          </cell>
          <cell r="E50">
            <v>1991</v>
          </cell>
        </row>
        <row r="51">
          <cell r="A51">
            <v>46</v>
          </cell>
          <cell r="B51" t="str">
            <v>Janůrková</v>
          </cell>
          <cell r="C51" t="str">
            <v>Barbora</v>
          </cell>
          <cell r="D51" t="str">
            <v>Sokol Kolín-atletika</v>
          </cell>
          <cell r="E51">
            <v>1997</v>
          </cell>
        </row>
        <row r="52">
          <cell r="A52">
            <v>47</v>
          </cell>
          <cell r="B52" t="str">
            <v>Jarošová</v>
          </cell>
          <cell r="C52" t="str">
            <v>Martina</v>
          </cell>
          <cell r="D52" t="str">
            <v>GP Kolín</v>
          </cell>
          <cell r="E52">
            <v>1975</v>
          </cell>
        </row>
        <row r="53">
          <cell r="A53">
            <v>48</v>
          </cell>
          <cell r="B53" t="str">
            <v>Jelínková</v>
          </cell>
          <cell r="C53" t="str">
            <v>Nicol</v>
          </cell>
          <cell r="D53" t="str">
            <v>-</v>
          </cell>
          <cell r="E53">
            <v>2008</v>
          </cell>
        </row>
        <row r="54">
          <cell r="A54">
            <v>49</v>
          </cell>
          <cell r="B54" t="str">
            <v>Kampe</v>
          </cell>
          <cell r="C54" t="str">
            <v>František</v>
          </cell>
          <cell r="D54" t="str">
            <v>Kampes3D</v>
          </cell>
          <cell r="E54">
            <v>1964</v>
          </cell>
        </row>
        <row r="55">
          <cell r="A55">
            <v>50</v>
          </cell>
          <cell r="B55" t="str">
            <v>Kaňkovská</v>
          </cell>
          <cell r="C55" t="str">
            <v>Lucie</v>
          </cell>
          <cell r="D55" t="str">
            <v>Sokol Kolín-atletika</v>
          </cell>
          <cell r="E55">
            <v>2008</v>
          </cell>
        </row>
        <row r="56">
          <cell r="A56">
            <v>51</v>
          </cell>
          <cell r="B56" t="str">
            <v>Kaňkovský</v>
          </cell>
          <cell r="C56" t="str">
            <v>Martin</v>
          </cell>
          <cell r="D56" t="str">
            <v>Křečhoř</v>
          </cell>
          <cell r="E56">
            <v>1972</v>
          </cell>
        </row>
        <row r="57">
          <cell r="A57">
            <v>52</v>
          </cell>
          <cell r="B57" t="str">
            <v>Karásek</v>
          </cell>
          <cell r="C57" t="str">
            <v>Tomáš</v>
          </cell>
          <cell r="D57" t="str">
            <v>-</v>
          </cell>
          <cell r="E57">
            <v>2004</v>
          </cell>
        </row>
        <row r="58">
          <cell r="A58">
            <v>53</v>
          </cell>
          <cell r="B58" t="str">
            <v>Karásková</v>
          </cell>
          <cell r="C58" t="str">
            <v>Olina</v>
          </cell>
          <cell r="D58" t="str">
            <v>-</v>
          </cell>
          <cell r="E58">
            <v>1975</v>
          </cell>
        </row>
        <row r="59">
          <cell r="A59">
            <v>54</v>
          </cell>
          <cell r="B59" t="str">
            <v>Klíma</v>
          </cell>
          <cell r="C59" t="str">
            <v>Martin</v>
          </cell>
          <cell r="D59" t="str">
            <v>Elmtrade racing team</v>
          </cell>
          <cell r="E59">
            <v>1982</v>
          </cell>
        </row>
        <row r="60">
          <cell r="A60">
            <v>55</v>
          </cell>
          <cell r="B60" t="str">
            <v>Konývka</v>
          </cell>
          <cell r="C60" t="str">
            <v>Petr</v>
          </cell>
          <cell r="D60" t="str">
            <v>Kolín</v>
          </cell>
          <cell r="E60">
            <v>1984</v>
          </cell>
        </row>
        <row r="61">
          <cell r="A61">
            <v>56</v>
          </cell>
          <cell r="B61" t="str">
            <v>Konývka</v>
          </cell>
          <cell r="C61" t="str">
            <v>Zdeněk</v>
          </cell>
          <cell r="D61" t="str">
            <v>Sokol Kolín</v>
          </cell>
          <cell r="E61">
            <v>1953</v>
          </cell>
        </row>
        <row r="62">
          <cell r="A62">
            <v>57</v>
          </cell>
          <cell r="B62" t="str">
            <v>Kotyk</v>
          </cell>
          <cell r="C62" t="str">
            <v>Honza</v>
          </cell>
          <cell r="D62" t="str">
            <v>-</v>
          </cell>
          <cell r="E62">
            <v>2001</v>
          </cell>
        </row>
        <row r="63">
          <cell r="A63">
            <v>58</v>
          </cell>
          <cell r="B63" t="str">
            <v>Kotyk</v>
          </cell>
          <cell r="C63" t="str">
            <v>Jan</v>
          </cell>
          <cell r="D63" t="str">
            <v>-</v>
          </cell>
          <cell r="E63">
            <v>1972</v>
          </cell>
        </row>
        <row r="64">
          <cell r="A64">
            <v>59</v>
          </cell>
          <cell r="B64" t="str">
            <v>Kotyková</v>
          </cell>
          <cell r="C64" t="str">
            <v>Nina</v>
          </cell>
          <cell r="D64" t="str">
            <v>-</v>
          </cell>
          <cell r="E64">
            <v>2004</v>
          </cell>
        </row>
        <row r="65">
          <cell r="A65">
            <v>60</v>
          </cell>
          <cell r="B65" t="str">
            <v>Kozák</v>
          </cell>
          <cell r="C65" t="str">
            <v>Martin</v>
          </cell>
          <cell r="D65" t="str">
            <v>Kolín</v>
          </cell>
          <cell r="E65">
            <v>1991</v>
          </cell>
        </row>
        <row r="66">
          <cell r="A66">
            <v>61</v>
          </cell>
          <cell r="B66" t="str">
            <v>Král</v>
          </cell>
          <cell r="C66" t="str">
            <v>Jan</v>
          </cell>
          <cell r="D66" t="str">
            <v>-</v>
          </cell>
          <cell r="E66">
            <v>1982</v>
          </cell>
        </row>
        <row r="67">
          <cell r="A67">
            <v>62</v>
          </cell>
          <cell r="B67" t="str">
            <v>Krejčík</v>
          </cell>
          <cell r="C67" t="str">
            <v>Tomáš</v>
          </cell>
          <cell r="D67" t="str">
            <v>Olympia Spartan Trainnig Kutná Hora</v>
          </cell>
          <cell r="E67">
            <v>1991</v>
          </cell>
        </row>
        <row r="68">
          <cell r="A68">
            <v>63</v>
          </cell>
          <cell r="B68" t="str">
            <v>Kršková</v>
          </cell>
          <cell r="C68" t="str">
            <v>Michaela</v>
          </cell>
          <cell r="D68" t="str">
            <v>-</v>
          </cell>
          <cell r="E68">
            <v>1978</v>
          </cell>
        </row>
        <row r="69">
          <cell r="A69">
            <v>64</v>
          </cell>
          <cell r="B69" t="str">
            <v>Kubát</v>
          </cell>
          <cell r="C69" t="str">
            <v>Jiři</v>
          </cell>
          <cell r="D69" t="str">
            <v>GP Kolín</v>
          </cell>
          <cell r="E69">
            <v>1950</v>
          </cell>
        </row>
        <row r="70">
          <cell r="A70">
            <v>65</v>
          </cell>
          <cell r="B70" t="str">
            <v>Kučera</v>
          </cell>
          <cell r="C70" t="str">
            <v>Martin</v>
          </cell>
          <cell r="D70" t="str">
            <v>Sokol Kolín-atletika</v>
          </cell>
          <cell r="E70">
            <v>1983</v>
          </cell>
        </row>
        <row r="71">
          <cell r="A71">
            <v>66</v>
          </cell>
          <cell r="B71" t="str">
            <v>Kysilka</v>
          </cell>
          <cell r="C71" t="str">
            <v>Vratislav</v>
          </cell>
          <cell r="D71" t="str">
            <v>GP Kolin</v>
          </cell>
          <cell r="E71">
            <v>1978</v>
          </cell>
        </row>
        <row r="72">
          <cell r="A72">
            <v>67</v>
          </cell>
          <cell r="B72" t="str">
            <v>Lain</v>
          </cell>
          <cell r="C72" t="str">
            <v>Jan</v>
          </cell>
          <cell r="D72" t="str">
            <v>Plaňany</v>
          </cell>
          <cell r="E72">
            <v>1985</v>
          </cell>
        </row>
        <row r="73">
          <cell r="A73">
            <v>68</v>
          </cell>
          <cell r="B73" t="str">
            <v>Lancová</v>
          </cell>
          <cell r="C73" t="str">
            <v>Renata</v>
          </cell>
          <cell r="D73" t="str">
            <v>Relax Veletov</v>
          </cell>
          <cell r="E73">
            <v>1986</v>
          </cell>
        </row>
        <row r="74">
          <cell r="A74">
            <v>69</v>
          </cell>
          <cell r="B74" t="str">
            <v>Limberková</v>
          </cell>
          <cell r="C74" t="str">
            <v>Monika</v>
          </cell>
          <cell r="D74" t="str">
            <v>Praha 10</v>
          </cell>
          <cell r="E74">
            <v>1974</v>
          </cell>
        </row>
        <row r="75">
          <cell r="A75">
            <v>70</v>
          </cell>
          <cell r="B75" t="str">
            <v>Lukšiček</v>
          </cell>
          <cell r="C75" t="str">
            <v>Josef</v>
          </cell>
          <cell r="D75" t="str">
            <v>-</v>
          </cell>
          <cell r="E75">
            <v>1966</v>
          </cell>
        </row>
        <row r="76">
          <cell r="A76">
            <v>71</v>
          </cell>
          <cell r="B76" t="str">
            <v>Masopust</v>
          </cell>
          <cell r="C76" t="str">
            <v>Matěj</v>
          </cell>
          <cell r="D76" t="str">
            <v>Judo Kolín</v>
          </cell>
          <cell r="E76">
            <v>2005</v>
          </cell>
        </row>
        <row r="77">
          <cell r="A77">
            <v>72</v>
          </cell>
          <cell r="B77" t="str">
            <v>Mikšíková</v>
          </cell>
          <cell r="C77" t="str">
            <v>Iveta</v>
          </cell>
          <cell r="D77" t="str">
            <v>-</v>
          </cell>
          <cell r="E77">
            <v>1976</v>
          </cell>
        </row>
        <row r="78">
          <cell r="A78">
            <v>73</v>
          </cell>
          <cell r="B78" t="str">
            <v>Miler</v>
          </cell>
          <cell r="C78" t="str">
            <v>Václav</v>
          </cell>
          <cell r="D78" t="str">
            <v>Sokol Kolín-atletika</v>
          </cell>
          <cell r="E78">
            <v>1962</v>
          </cell>
        </row>
        <row r="79">
          <cell r="A79">
            <v>74</v>
          </cell>
          <cell r="B79" t="str">
            <v>Mistoler</v>
          </cell>
          <cell r="C79" t="str">
            <v>Zdeněk</v>
          </cell>
          <cell r="D79" t="str">
            <v>Relax Veletov</v>
          </cell>
          <cell r="E79">
            <v>1957</v>
          </cell>
        </row>
        <row r="80">
          <cell r="A80">
            <v>75</v>
          </cell>
          <cell r="B80" t="str">
            <v>Miškov</v>
          </cell>
          <cell r="C80" t="str">
            <v>Pavel</v>
          </cell>
          <cell r="D80" t="str">
            <v>-</v>
          </cell>
          <cell r="E80">
            <v>1976</v>
          </cell>
        </row>
        <row r="81">
          <cell r="A81">
            <v>76</v>
          </cell>
          <cell r="B81" t="str">
            <v>Mňuková</v>
          </cell>
          <cell r="C81" t="str">
            <v>Veronika</v>
          </cell>
          <cell r="D81" t="str">
            <v>-</v>
          </cell>
          <cell r="E81">
            <v>1986</v>
          </cell>
        </row>
        <row r="82">
          <cell r="A82">
            <v>77</v>
          </cell>
          <cell r="B82" t="str">
            <v>Moravcová</v>
          </cell>
          <cell r="C82" t="str">
            <v>Koleta</v>
          </cell>
          <cell r="D82" t="str">
            <v>-</v>
          </cell>
          <cell r="E82">
            <v>2001</v>
          </cell>
        </row>
        <row r="83">
          <cell r="A83">
            <v>78</v>
          </cell>
          <cell r="B83" t="str">
            <v>Moravec</v>
          </cell>
          <cell r="C83" t="str">
            <v>Tomáš</v>
          </cell>
          <cell r="D83" t="str">
            <v>-</v>
          </cell>
          <cell r="E83">
            <v>1977</v>
          </cell>
        </row>
        <row r="84">
          <cell r="A84">
            <v>79</v>
          </cell>
          <cell r="B84" t="str">
            <v>Mošovská</v>
          </cell>
          <cell r="C84" t="str">
            <v>Lucka</v>
          </cell>
          <cell r="D84" t="str">
            <v>Báječné ženy v běhu</v>
          </cell>
          <cell r="E84">
            <v>1974</v>
          </cell>
        </row>
        <row r="85">
          <cell r="A85">
            <v>80</v>
          </cell>
          <cell r="B85" t="str">
            <v>Müller</v>
          </cell>
          <cell r="C85" t="str">
            <v>Jan</v>
          </cell>
          <cell r="D85" t="str">
            <v>-</v>
          </cell>
          <cell r="E85">
            <v>1989</v>
          </cell>
        </row>
        <row r="86">
          <cell r="A86">
            <v>81</v>
          </cell>
          <cell r="B86" t="str">
            <v>Nedvěd</v>
          </cell>
          <cell r="C86" t="str">
            <v>Marek</v>
          </cell>
          <cell r="D86" t="str">
            <v>Sokol Kolín-atletika</v>
          </cell>
          <cell r="E86">
            <v>2005</v>
          </cell>
        </row>
        <row r="87">
          <cell r="A87">
            <v>82</v>
          </cell>
          <cell r="B87" t="str">
            <v>Němec</v>
          </cell>
          <cell r="C87" t="str">
            <v>Arnošt</v>
          </cell>
          <cell r="D87" t="str">
            <v>-</v>
          </cell>
          <cell r="E87">
            <v>1968</v>
          </cell>
        </row>
        <row r="88">
          <cell r="A88">
            <v>83</v>
          </cell>
          <cell r="B88" t="str">
            <v>Nezmeškal</v>
          </cell>
          <cell r="C88" t="str">
            <v>Matěj</v>
          </cell>
          <cell r="D88" t="str">
            <v>SK Volejbal Kolín</v>
          </cell>
          <cell r="E88">
            <v>2009</v>
          </cell>
        </row>
        <row r="89">
          <cell r="A89">
            <v>84</v>
          </cell>
          <cell r="B89" t="str">
            <v>Nezmeškalová</v>
          </cell>
          <cell r="C89" t="str">
            <v>Kateřina</v>
          </cell>
          <cell r="D89" t="str">
            <v>Sokol Kolín-atletika</v>
          </cell>
          <cell r="E89">
            <v>2011</v>
          </cell>
        </row>
        <row r="90">
          <cell r="A90">
            <v>85</v>
          </cell>
          <cell r="B90" t="str">
            <v>Nezmeškalová</v>
          </cell>
          <cell r="C90" t="str">
            <v>Martina</v>
          </cell>
          <cell r="D90" t="str">
            <v>SK Volejbal Kolín</v>
          </cell>
          <cell r="E90">
            <v>1973</v>
          </cell>
        </row>
        <row r="91">
          <cell r="A91">
            <v>86</v>
          </cell>
          <cell r="B91" t="str">
            <v>Novotná</v>
          </cell>
          <cell r="C91" t="str">
            <v>Nikola</v>
          </cell>
          <cell r="D91" t="str">
            <v>-</v>
          </cell>
          <cell r="E91">
            <v>1999</v>
          </cell>
        </row>
        <row r="92">
          <cell r="A92">
            <v>87</v>
          </cell>
          <cell r="B92" t="str">
            <v>Opočenský</v>
          </cell>
          <cell r="C92" t="str">
            <v>Jaroslav</v>
          </cell>
          <cell r="D92" t="str">
            <v>GP Kolin</v>
          </cell>
          <cell r="E92">
            <v>1957</v>
          </cell>
        </row>
        <row r="93">
          <cell r="A93">
            <v>88</v>
          </cell>
          <cell r="B93" t="str">
            <v>Pařez</v>
          </cell>
          <cell r="C93" t="str">
            <v>Tomáš</v>
          </cell>
          <cell r="D93" t="str">
            <v>EXPRES CZ - TUFO TEAM KOLÍN</v>
          </cell>
          <cell r="E93">
            <v>2004</v>
          </cell>
        </row>
        <row r="94">
          <cell r="A94">
            <v>89</v>
          </cell>
          <cell r="B94" t="str">
            <v>Pařezová</v>
          </cell>
          <cell r="C94" t="str">
            <v>Lucie</v>
          </cell>
          <cell r="D94" t="str">
            <v>-</v>
          </cell>
          <cell r="E94">
            <v>1998</v>
          </cell>
        </row>
        <row r="95">
          <cell r="A95">
            <v>90</v>
          </cell>
          <cell r="B95" t="str">
            <v>Paula</v>
          </cell>
          <cell r="C95" t="str">
            <v>Dominik</v>
          </cell>
          <cell r="D95" t="str">
            <v>Český Florbal</v>
          </cell>
          <cell r="E95">
            <v>2009</v>
          </cell>
        </row>
        <row r="96">
          <cell r="A96">
            <v>91</v>
          </cell>
          <cell r="B96" t="str">
            <v>Paula</v>
          </cell>
          <cell r="C96" t="str">
            <v>Oliver</v>
          </cell>
          <cell r="D96" t="str">
            <v>SK SPARTA KOLÍN</v>
          </cell>
          <cell r="E96">
            <v>2011</v>
          </cell>
        </row>
        <row r="97">
          <cell r="A97">
            <v>92</v>
          </cell>
          <cell r="B97" t="str">
            <v>Paulová</v>
          </cell>
          <cell r="C97" t="str">
            <v>Klára</v>
          </cell>
          <cell r="D97" t="str">
            <v>TJ Sokol Družba Suchdol</v>
          </cell>
          <cell r="E97">
            <v>1974</v>
          </cell>
        </row>
        <row r="98">
          <cell r="A98">
            <v>93</v>
          </cell>
          <cell r="B98" t="str">
            <v>Pazdera</v>
          </cell>
          <cell r="C98" t="str">
            <v>Josef</v>
          </cell>
          <cell r="D98" t="str">
            <v>Sokol Zásmuky</v>
          </cell>
          <cell r="E98">
            <v>2009</v>
          </cell>
        </row>
        <row r="99">
          <cell r="A99">
            <v>94</v>
          </cell>
          <cell r="B99" t="str">
            <v>Pelikán</v>
          </cell>
          <cell r="C99" t="str">
            <v>Jan</v>
          </cell>
          <cell r="D99" t="str">
            <v>-</v>
          </cell>
          <cell r="E99">
            <v>1998</v>
          </cell>
        </row>
        <row r="100">
          <cell r="A100">
            <v>95</v>
          </cell>
          <cell r="B100" t="str">
            <v>Pícha</v>
          </cell>
          <cell r="C100" t="str">
            <v>Tomáš</v>
          </cell>
          <cell r="D100" t="str">
            <v>Sokol Kolín</v>
          </cell>
          <cell r="E100">
            <v>1952</v>
          </cell>
        </row>
        <row r="101">
          <cell r="A101">
            <v>96</v>
          </cell>
          <cell r="B101" t="str">
            <v>Pilařová</v>
          </cell>
          <cell r="C101" t="str">
            <v>Lenka</v>
          </cell>
          <cell r="D101" t="str">
            <v>-</v>
          </cell>
          <cell r="E101">
            <v>1994</v>
          </cell>
        </row>
        <row r="102">
          <cell r="A102">
            <v>97</v>
          </cell>
          <cell r="B102" t="str">
            <v>Plešinger</v>
          </cell>
          <cell r="C102" t="str">
            <v>Stanislav</v>
          </cell>
          <cell r="D102" t="str">
            <v>Sokol Kolín-atletika</v>
          </cell>
          <cell r="E102">
            <v>1938</v>
          </cell>
        </row>
        <row r="103">
          <cell r="A103">
            <v>98</v>
          </cell>
          <cell r="B103" t="str">
            <v>Polák</v>
          </cell>
          <cell r="C103" t="str">
            <v>David</v>
          </cell>
          <cell r="D103" t="str">
            <v>Al Corniche Kuwait</v>
          </cell>
          <cell r="E103">
            <v>1976</v>
          </cell>
        </row>
        <row r="104">
          <cell r="A104">
            <v>99</v>
          </cell>
          <cell r="B104" t="str">
            <v>Prachař</v>
          </cell>
          <cell r="C104" t="str">
            <v>Jan</v>
          </cell>
          <cell r="D104" t="str">
            <v>Handball Club Kolín</v>
          </cell>
          <cell r="E104">
            <v>1977</v>
          </cell>
        </row>
        <row r="105">
          <cell r="A105">
            <v>100</v>
          </cell>
          <cell r="B105" t="str">
            <v>Prachař</v>
          </cell>
          <cell r="C105" t="str">
            <v>Marek</v>
          </cell>
          <cell r="D105" t="str">
            <v>Handball Club Kolín</v>
          </cell>
          <cell r="E105">
            <v>2008</v>
          </cell>
        </row>
        <row r="106">
          <cell r="A106">
            <v>101</v>
          </cell>
          <cell r="B106" t="str">
            <v>Prachař</v>
          </cell>
          <cell r="C106" t="str">
            <v>Ondřej</v>
          </cell>
          <cell r="D106" t="str">
            <v>Handball Club Kolín</v>
          </cell>
          <cell r="E106">
            <v>2010</v>
          </cell>
        </row>
        <row r="107">
          <cell r="A107">
            <v>102</v>
          </cell>
          <cell r="B107" t="str">
            <v>Prchal</v>
          </cell>
          <cell r="C107" t="str">
            <v>Pavel</v>
          </cell>
          <cell r="D107" t="str">
            <v>GP Kolín</v>
          </cell>
          <cell r="E107">
            <v>1959</v>
          </cell>
        </row>
        <row r="108">
          <cell r="A108">
            <v>103</v>
          </cell>
          <cell r="B108" t="str">
            <v>Radikovská</v>
          </cell>
          <cell r="C108" t="str">
            <v>Tereza</v>
          </cell>
          <cell r="D108" t="str">
            <v>-</v>
          </cell>
          <cell r="E108">
            <v>2006</v>
          </cell>
        </row>
        <row r="109">
          <cell r="A109">
            <v>104</v>
          </cell>
          <cell r="B109" t="str">
            <v>Radoměřský</v>
          </cell>
          <cell r="C109" t="str">
            <v>Jan</v>
          </cell>
          <cell r="D109" t="str">
            <v>-</v>
          </cell>
          <cell r="E109">
            <v>1977</v>
          </cell>
        </row>
        <row r="110">
          <cell r="A110">
            <v>105</v>
          </cell>
          <cell r="B110" t="str">
            <v>Rauvolfová</v>
          </cell>
          <cell r="C110" t="str">
            <v>Nicole</v>
          </cell>
          <cell r="D110" t="str">
            <v>GP Kolín</v>
          </cell>
          <cell r="E110">
            <v>1990</v>
          </cell>
        </row>
        <row r="111">
          <cell r="A111">
            <v>106</v>
          </cell>
          <cell r="B111" t="str">
            <v>Reichlová</v>
          </cell>
          <cell r="C111" t="str">
            <v>Anna</v>
          </cell>
          <cell r="D111" t="str">
            <v>-</v>
          </cell>
          <cell r="E111">
            <v>1989</v>
          </cell>
        </row>
        <row r="112">
          <cell r="A112">
            <v>107</v>
          </cell>
          <cell r="B112" t="str">
            <v>Roth</v>
          </cell>
          <cell r="C112" t="str">
            <v>Jiří</v>
          </cell>
          <cell r="D112" t="str">
            <v>Kolín</v>
          </cell>
          <cell r="E112">
            <v>1991</v>
          </cell>
        </row>
        <row r="113">
          <cell r="A113">
            <v>108</v>
          </cell>
          <cell r="B113" t="str">
            <v>Růžičková</v>
          </cell>
          <cell r="C113" t="str">
            <v>Julie</v>
          </cell>
          <cell r="D113" t="str">
            <v>BC Kolín</v>
          </cell>
          <cell r="E113">
            <v>2006</v>
          </cell>
        </row>
        <row r="114">
          <cell r="A114">
            <v>109</v>
          </cell>
          <cell r="B114" t="str">
            <v>Říha</v>
          </cell>
          <cell r="C114" t="str">
            <v>Jaroslav</v>
          </cell>
          <cell r="D114" t="str">
            <v>Tenis Týnec nad Labem</v>
          </cell>
          <cell r="E114">
            <v>1953</v>
          </cell>
        </row>
        <row r="115">
          <cell r="A115">
            <v>110</v>
          </cell>
          <cell r="B115" t="str">
            <v>Římal</v>
          </cell>
          <cell r="C115" t="str">
            <v>Milan</v>
          </cell>
          <cell r="D115" t="str">
            <v>Sokol Kolín-atletika</v>
          </cell>
          <cell r="E115">
            <v>1975</v>
          </cell>
        </row>
        <row r="116">
          <cell r="A116">
            <v>111</v>
          </cell>
          <cell r="B116" t="str">
            <v>Sauer</v>
          </cell>
          <cell r="C116" t="str">
            <v>Michal</v>
          </cell>
          <cell r="D116" t="str">
            <v>HC Kolín (hazená)</v>
          </cell>
          <cell r="E116">
            <v>1978</v>
          </cell>
        </row>
        <row r="117">
          <cell r="A117">
            <v>112</v>
          </cell>
          <cell r="B117" t="str">
            <v>Sauerová</v>
          </cell>
          <cell r="C117" t="str">
            <v>Elen</v>
          </cell>
          <cell r="D117" t="str">
            <v>HC Kolín (hazená)</v>
          </cell>
          <cell r="E117">
            <v>2006</v>
          </cell>
        </row>
        <row r="118">
          <cell r="A118">
            <v>113</v>
          </cell>
          <cell r="B118" t="str">
            <v>Semrád</v>
          </cell>
          <cell r="C118" t="str">
            <v>Ladislav</v>
          </cell>
          <cell r="D118" t="str">
            <v>Čáslav</v>
          </cell>
          <cell r="E118">
            <v>1967</v>
          </cell>
        </row>
        <row r="119">
          <cell r="A119">
            <v>114</v>
          </cell>
          <cell r="B119" t="str">
            <v>Skopal</v>
          </cell>
          <cell r="C119" t="str">
            <v>Vladimír</v>
          </cell>
          <cell r="D119" t="str">
            <v>Olympia Spartan Training KH</v>
          </cell>
          <cell r="E119">
            <v>1983</v>
          </cell>
        </row>
        <row r="120">
          <cell r="A120">
            <v>115</v>
          </cell>
          <cell r="B120" t="str">
            <v>Slabá</v>
          </cell>
          <cell r="C120" t="str">
            <v>Renáta</v>
          </cell>
          <cell r="D120" t="str">
            <v>Sokol Dolní Počernice</v>
          </cell>
          <cell r="E120">
            <v>1976</v>
          </cell>
        </row>
        <row r="121">
          <cell r="A121">
            <v>116</v>
          </cell>
          <cell r="B121" t="str">
            <v>Slabý</v>
          </cell>
          <cell r="C121" t="str">
            <v>Filip</v>
          </cell>
          <cell r="D121" t="str">
            <v>AC Sparta Praha</v>
          </cell>
          <cell r="E121">
            <v>2007</v>
          </cell>
        </row>
        <row r="122">
          <cell r="A122">
            <v>117</v>
          </cell>
          <cell r="B122" t="str">
            <v>Slabý</v>
          </cell>
          <cell r="C122" t="str">
            <v>Josef</v>
          </cell>
          <cell r="D122" t="str">
            <v>Sokol Kolín-atletika</v>
          </cell>
          <cell r="E122">
            <v>1972</v>
          </cell>
        </row>
        <row r="123">
          <cell r="A123">
            <v>118</v>
          </cell>
          <cell r="B123" t="str">
            <v>Slabý</v>
          </cell>
          <cell r="C123" t="str">
            <v>Michal</v>
          </cell>
          <cell r="D123" t="str">
            <v>SPA Kolín</v>
          </cell>
          <cell r="E123">
            <v>1975</v>
          </cell>
        </row>
        <row r="124">
          <cell r="A124">
            <v>119</v>
          </cell>
          <cell r="B124" t="str">
            <v>Slabý</v>
          </cell>
          <cell r="C124" t="str">
            <v>Michal</v>
          </cell>
          <cell r="D124" t="str">
            <v>AC Sparta Praha</v>
          </cell>
          <cell r="E124">
            <v>2004</v>
          </cell>
        </row>
        <row r="125">
          <cell r="A125">
            <v>120</v>
          </cell>
          <cell r="B125" t="str">
            <v>Slabý</v>
          </cell>
          <cell r="C125" t="str">
            <v>Šimon</v>
          </cell>
          <cell r="D125" t="str">
            <v>AC Sparta Praha</v>
          </cell>
          <cell r="E125">
            <v>2012</v>
          </cell>
        </row>
        <row r="126">
          <cell r="A126">
            <v>121</v>
          </cell>
          <cell r="B126" t="str">
            <v>Slavíčková</v>
          </cell>
          <cell r="C126" t="str">
            <v>Kateřina</v>
          </cell>
          <cell r="D126" t="str">
            <v>-</v>
          </cell>
          <cell r="E126">
            <v>1984</v>
          </cell>
        </row>
        <row r="127">
          <cell r="A127">
            <v>122</v>
          </cell>
          <cell r="B127" t="str">
            <v>Sotona</v>
          </cell>
          <cell r="C127" t="str">
            <v>Petr</v>
          </cell>
          <cell r="D127" t="str">
            <v>Kolín</v>
          </cell>
          <cell r="E127">
            <v>1970</v>
          </cell>
        </row>
        <row r="128">
          <cell r="A128">
            <v>123</v>
          </cell>
          <cell r="B128" t="str">
            <v>Sotonová</v>
          </cell>
          <cell r="C128" t="str">
            <v>Petra</v>
          </cell>
          <cell r="D128" t="str">
            <v>-</v>
          </cell>
          <cell r="E128">
            <v>1994</v>
          </cell>
        </row>
        <row r="129">
          <cell r="A129">
            <v>124</v>
          </cell>
          <cell r="B129" t="str">
            <v>Soukup</v>
          </cell>
          <cell r="C129" t="str">
            <v>František</v>
          </cell>
          <cell r="D129" t="str">
            <v>-</v>
          </cell>
          <cell r="E129">
            <v>1973</v>
          </cell>
        </row>
        <row r="130">
          <cell r="A130">
            <v>125</v>
          </cell>
          <cell r="B130" t="str">
            <v>Soukup</v>
          </cell>
          <cell r="C130" t="str">
            <v>Marek</v>
          </cell>
          <cell r="D130" t="str">
            <v>-</v>
          </cell>
          <cell r="E130">
            <v>1974</v>
          </cell>
        </row>
        <row r="131">
          <cell r="A131">
            <v>126</v>
          </cell>
          <cell r="B131" t="str">
            <v>Soukup</v>
          </cell>
          <cell r="C131" t="str">
            <v>Marek</v>
          </cell>
          <cell r="D131" t="str">
            <v>FK Sparta Kolín</v>
          </cell>
          <cell r="E131">
            <v>2005</v>
          </cell>
        </row>
        <row r="132">
          <cell r="A132">
            <v>127</v>
          </cell>
          <cell r="B132" t="str">
            <v>Soukup</v>
          </cell>
          <cell r="C132" t="str">
            <v>Ondřej</v>
          </cell>
          <cell r="D132" t="str">
            <v>FKBP</v>
          </cell>
          <cell r="E132">
            <v>2000</v>
          </cell>
        </row>
        <row r="133">
          <cell r="A133">
            <v>128</v>
          </cell>
          <cell r="B133" t="str">
            <v>Soukup</v>
          </cell>
          <cell r="C133" t="str">
            <v>Šimon</v>
          </cell>
          <cell r="D133" t="str">
            <v>FK Sparta Kolín</v>
          </cell>
          <cell r="E133">
            <v>2009</v>
          </cell>
        </row>
        <row r="134">
          <cell r="A134">
            <v>129</v>
          </cell>
          <cell r="B134" t="str">
            <v>Soukupová</v>
          </cell>
          <cell r="C134" t="str">
            <v>Lucie</v>
          </cell>
          <cell r="D134" t="str">
            <v>-</v>
          </cell>
          <cell r="E134">
            <v>2003</v>
          </cell>
        </row>
        <row r="135">
          <cell r="A135">
            <v>130</v>
          </cell>
          <cell r="B135" t="str">
            <v>Soukupová</v>
          </cell>
          <cell r="C135" t="str">
            <v>Veronika</v>
          </cell>
          <cell r="D135" t="str">
            <v>-</v>
          </cell>
          <cell r="E135">
            <v>1980</v>
          </cell>
        </row>
        <row r="136">
          <cell r="A136">
            <v>131</v>
          </cell>
          <cell r="B136" t="str">
            <v>Staněk</v>
          </cell>
          <cell r="C136" t="str">
            <v>Milan</v>
          </cell>
          <cell r="D136" t="str">
            <v>Kenast Pečky</v>
          </cell>
          <cell r="E136">
            <v>1966</v>
          </cell>
        </row>
        <row r="137">
          <cell r="A137">
            <v>132</v>
          </cell>
          <cell r="B137" t="str">
            <v>Staněk</v>
          </cell>
          <cell r="C137" t="str">
            <v>Oldřich Tomáš</v>
          </cell>
          <cell r="D137" t="str">
            <v>GP Kolín</v>
          </cell>
          <cell r="E137">
            <v>1982</v>
          </cell>
        </row>
        <row r="138">
          <cell r="A138">
            <v>133</v>
          </cell>
          <cell r="B138" t="str">
            <v>Stanke</v>
          </cell>
          <cell r="C138" t="str">
            <v>Karel</v>
          </cell>
          <cell r="D138" t="str">
            <v>TK Sparta Praha</v>
          </cell>
          <cell r="E138">
            <v>1984</v>
          </cell>
        </row>
        <row r="139">
          <cell r="A139">
            <v>134</v>
          </cell>
          <cell r="B139" t="str">
            <v>Stanke</v>
          </cell>
          <cell r="C139" t="str">
            <v>Zuzana</v>
          </cell>
          <cell r="D139" t="str">
            <v>TK Sparta Praha</v>
          </cell>
          <cell r="E139">
            <v>1988</v>
          </cell>
        </row>
        <row r="140">
          <cell r="A140">
            <v>135</v>
          </cell>
          <cell r="B140" t="str">
            <v>Stránský</v>
          </cell>
          <cell r="C140" t="str">
            <v>Ondra</v>
          </cell>
          <cell r="D140" t="str">
            <v>SC Kolín</v>
          </cell>
          <cell r="E140">
            <v>2006</v>
          </cell>
        </row>
        <row r="141">
          <cell r="A141">
            <v>136</v>
          </cell>
          <cell r="B141" t="str">
            <v>Stránský</v>
          </cell>
          <cell r="C141" t="str">
            <v>Radek</v>
          </cell>
          <cell r="D141" t="str">
            <v>-</v>
          </cell>
          <cell r="E141">
            <v>1977</v>
          </cell>
        </row>
        <row r="142">
          <cell r="A142">
            <v>137</v>
          </cell>
          <cell r="B142" t="str">
            <v>Sýkora</v>
          </cell>
          <cell r="C142" t="str">
            <v>Roman</v>
          </cell>
          <cell r="D142" t="str">
            <v>Sýkorky Kolín</v>
          </cell>
          <cell r="E142">
            <v>1976</v>
          </cell>
        </row>
        <row r="143">
          <cell r="A143">
            <v>138</v>
          </cell>
          <cell r="B143" t="str">
            <v>Sýkorová</v>
          </cell>
          <cell r="C143" t="str">
            <v>Anežka</v>
          </cell>
          <cell r="D143" t="str">
            <v>Sýkorky Kolín</v>
          </cell>
          <cell r="E143">
            <v>2011</v>
          </cell>
        </row>
        <row r="144">
          <cell r="A144">
            <v>139</v>
          </cell>
          <cell r="B144" t="str">
            <v>Šedina</v>
          </cell>
          <cell r="C144" t="str">
            <v>Petr</v>
          </cell>
          <cell r="D144" t="str">
            <v>Sporthotel Relax</v>
          </cell>
          <cell r="E144">
            <v>1964</v>
          </cell>
        </row>
        <row r="145">
          <cell r="A145">
            <v>140</v>
          </cell>
          <cell r="B145" t="str">
            <v>Šedinová</v>
          </cell>
          <cell r="C145" t="str">
            <v>Lenka</v>
          </cell>
          <cell r="D145" t="str">
            <v>Relax Veletov</v>
          </cell>
          <cell r="E145">
            <v>1987</v>
          </cell>
        </row>
        <row r="146">
          <cell r="A146">
            <v>141</v>
          </cell>
          <cell r="B146" t="str">
            <v>Škopek</v>
          </cell>
          <cell r="C146" t="str">
            <v>Matěj</v>
          </cell>
          <cell r="D146" t="str">
            <v>-</v>
          </cell>
          <cell r="E146">
            <v>2007</v>
          </cell>
        </row>
        <row r="147">
          <cell r="A147">
            <v>142</v>
          </cell>
          <cell r="B147" t="str">
            <v>Škopek</v>
          </cell>
          <cell r="C147" t="str">
            <v>Miloslav</v>
          </cell>
          <cell r="D147" t="str">
            <v>-</v>
          </cell>
          <cell r="E147">
            <v>1980</v>
          </cell>
        </row>
        <row r="148">
          <cell r="A148">
            <v>143</v>
          </cell>
          <cell r="B148" t="str">
            <v>Škopková</v>
          </cell>
          <cell r="C148" t="str">
            <v>Tereza</v>
          </cell>
          <cell r="D148" t="str">
            <v>Sokol Kolín-atletika</v>
          </cell>
          <cell r="E148">
            <v>2002</v>
          </cell>
        </row>
        <row r="149">
          <cell r="A149">
            <v>144</v>
          </cell>
          <cell r="B149" t="str">
            <v>Šmerhová</v>
          </cell>
          <cell r="C149" t="str">
            <v>Petra</v>
          </cell>
          <cell r="D149" t="str">
            <v>Radim</v>
          </cell>
          <cell r="E149">
            <v>1980</v>
          </cell>
        </row>
        <row r="150">
          <cell r="A150">
            <v>145</v>
          </cell>
          <cell r="B150" t="str">
            <v>Špringer</v>
          </cell>
          <cell r="C150" t="str">
            <v>Jiří</v>
          </cell>
          <cell r="D150" t="str">
            <v>SK Volejbal Kolín</v>
          </cell>
          <cell r="E150">
            <v>1972</v>
          </cell>
        </row>
        <row r="151">
          <cell r="A151">
            <v>146</v>
          </cell>
          <cell r="B151" t="str">
            <v>Šťástková</v>
          </cell>
          <cell r="C151" t="str">
            <v>Lenka</v>
          </cell>
          <cell r="D151" t="str">
            <v>GP Kolín</v>
          </cell>
          <cell r="E151">
            <v>1965</v>
          </cell>
        </row>
        <row r="152">
          <cell r="A152">
            <v>147</v>
          </cell>
          <cell r="B152" t="str">
            <v>Štrup</v>
          </cell>
          <cell r="C152" t="str">
            <v>Jan</v>
          </cell>
          <cell r="D152" t="str">
            <v>Sokol Kolín-atletika</v>
          </cell>
          <cell r="E152">
            <v>1951</v>
          </cell>
        </row>
        <row r="153">
          <cell r="A153">
            <v>148</v>
          </cell>
          <cell r="B153" t="str">
            <v>Švecová</v>
          </cell>
          <cell r="C153" t="str">
            <v>Lucie</v>
          </cell>
          <cell r="D153" t="str">
            <v>Relax Veletov</v>
          </cell>
          <cell r="E153">
            <v>1997</v>
          </cell>
        </row>
        <row r="154">
          <cell r="A154">
            <v>149</v>
          </cell>
          <cell r="B154" t="str">
            <v>Teplá</v>
          </cell>
          <cell r="C154" t="str">
            <v>Daniela</v>
          </cell>
          <cell r="D154" t="str">
            <v>-</v>
          </cell>
          <cell r="E154">
            <v>1998</v>
          </cell>
        </row>
        <row r="155">
          <cell r="A155">
            <v>150</v>
          </cell>
          <cell r="B155" t="str">
            <v>Till</v>
          </cell>
          <cell r="C155" t="str">
            <v>Pavel</v>
          </cell>
          <cell r="D155" t="str">
            <v>Sokol Kolín-atletika</v>
          </cell>
          <cell r="E155">
            <v>1965</v>
          </cell>
        </row>
        <row r="156">
          <cell r="A156">
            <v>151</v>
          </cell>
          <cell r="B156" t="str">
            <v>Trochta</v>
          </cell>
          <cell r="C156" t="str">
            <v>Petr</v>
          </cell>
          <cell r="D156" t="str">
            <v>-</v>
          </cell>
          <cell r="E156">
            <v>1975</v>
          </cell>
        </row>
        <row r="157">
          <cell r="A157">
            <v>152</v>
          </cell>
          <cell r="B157" t="str">
            <v>Tvrzník</v>
          </cell>
          <cell r="C157" t="str">
            <v>Antonín</v>
          </cell>
          <cell r="D157" t="str">
            <v>Sokol Kolín-atletika</v>
          </cell>
          <cell r="E157">
            <v>2004</v>
          </cell>
        </row>
        <row r="158">
          <cell r="A158">
            <v>153</v>
          </cell>
          <cell r="B158" t="str">
            <v>Tvrzník</v>
          </cell>
          <cell r="C158" t="str">
            <v>Patrik</v>
          </cell>
          <cell r="D158" t="str">
            <v>-</v>
          </cell>
          <cell r="E158">
            <v>2004</v>
          </cell>
        </row>
        <row r="159">
          <cell r="A159">
            <v>154</v>
          </cell>
          <cell r="B159" t="str">
            <v>Tvrzníková</v>
          </cell>
          <cell r="C159" t="str">
            <v>Albína</v>
          </cell>
          <cell r="D159" t="str">
            <v>-</v>
          </cell>
          <cell r="E159">
            <v>2007</v>
          </cell>
        </row>
        <row r="160">
          <cell r="A160">
            <v>155</v>
          </cell>
          <cell r="B160" t="str">
            <v>Tvrzníková</v>
          </cell>
          <cell r="C160" t="str">
            <v>Alžběta</v>
          </cell>
          <cell r="D160" t="str">
            <v>-</v>
          </cell>
          <cell r="E160">
            <v>2001</v>
          </cell>
        </row>
        <row r="161">
          <cell r="A161">
            <v>156</v>
          </cell>
          <cell r="B161" t="str">
            <v>Tvrzníková</v>
          </cell>
          <cell r="C161" t="str">
            <v>Anastázie</v>
          </cell>
          <cell r="D161" t="str">
            <v>-</v>
          </cell>
          <cell r="E161">
            <v>2002</v>
          </cell>
        </row>
        <row r="162">
          <cell r="A162">
            <v>157</v>
          </cell>
          <cell r="B162" t="str">
            <v>Urban</v>
          </cell>
          <cell r="C162" t="str">
            <v>Josef</v>
          </cell>
          <cell r="D162" t="str">
            <v>chlumec n.c</v>
          </cell>
          <cell r="E162">
            <v>1956</v>
          </cell>
        </row>
        <row r="163">
          <cell r="A163">
            <v>158</v>
          </cell>
          <cell r="B163" t="str">
            <v>Urban</v>
          </cell>
          <cell r="C163" t="str">
            <v>Tomáš</v>
          </cell>
          <cell r="D163" t="str">
            <v>TPCA Kolín</v>
          </cell>
          <cell r="E163">
            <v>1980</v>
          </cell>
        </row>
        <row r="164">
          <cell r="A164">
            <v>159</v>
          </cell>
          <cell r="B164" t="str">
            <v>Vachta</v>
          </cell>
          <cell r="C164" t="str">
            <v>Roman</v>
          </cell>
          <cell r="D164" t="str">
            <v>-</v>
          </cell>
          <cell r="E164">
            <v>1975</v>
          </cell>
        </row>
        <row r="165">
          <cell r="A165">
            <v>160</v>
          </cell>
          <cell r="B165" t="str">
            <v>Valuchová</v>
          </cell>
          <cell r="C165" t="str">
            <v>Julie</v>
          </cell>
          <cell r="D165" t="str">
            <v>JUVE</v>
          </cell>
          <cell r="E165">
            <v>2009</v>
          </cell>
        </row>
        <row r="166">
          <cell r="A166">
            <v>161</v>
          </cell>
          <cell r="B166" t="str">
            <v>Valuchová</v>
          </cell>
          <cell r="C166" t="str">
            <v>Veronika</v>
          </cell>
          <cell r="D166" t="str">
            <v>JUVE</v>
          </cell>
          <cell r="E166">
            <v>2008</v>
          </cell>
        </row>
        <row r="167">
          <cell r="A167">
            <v>162</v>
          </cell>
          <cell r="B167" t="str">
            <v>Vavák</v>
          </cell>
          <cell r="C167" t="str">
            <v>Libor</v>
          </cell>
          <cell r="D167" t="str">
            <v>BK Sadská</v>
          </cell>
          <cell r="E167">
            <v>1965</v>
          </cell>
        </row>
        <row r="168">
          <cell r="A168">
            <v>163</v>
          </cell>
          <cell r="B168" t="str">
            <v>Veselý</v>
          </cell>
          <cell r="C168" t="str">
            <v>Milan</v>
          </cell>
          <cell r="D168" t="str">
            <v>Sokol Kolín-atletika</v>
          </cell>
          <cell r="E168">
            <v>1948</v>
          </cell>
        </row>
        <row r="169">
          <cell r="A169">
            <v>164</v>
          </cell>
          <cell r="B169" t="str">
            <v>Vlková</v>
          </cell>
          <cell r="C169" t="str">
            <v>Andrea</v>
          </cell>
          <cell r="D169" t="str">
            <v>Sokol Kolín-atletika</v>
          </cell>
          <cell r="E169">
            <v>2004</v>
          </cell>
        </row>
        <row r="170">
          <cell r="A170">
            <v>165</v>
          </cell>
          <cell r="B170" t="str">
            <v>Voslář</v>
          </cell>
          <cell r="C170" t="str">
            <v>Zdeněk</v>
          </cell>
          <cell r="D170" t="str">
            <v>-</v>
          </cell>
          <cell r="E170">
            <v>1980</v>
          </cell>
        </row>
        <row r="171">
          <cell r="A171">
            <v>166</v>
          </cell>
          <cell r="B171" t="str">
            <v>Zábraha</v>
          </cell>
          <cell r="C171" t="str">
            <v>Kryštof</v>
          </cell>
          <cell r="D171" t="str">
            <v>Polaban Nymburk</v>
          </cell>
          <cell r="E171">
            <v>2008</v>
          </cell>
        </row>
        <row r="172">
          <cell r="A172">
            <v>167</v>
          </cell>
          <cell r="B172" t="str">
            <v>Zábraha</v>
          </cell>
          <cell r="C172" t="str">
            <v>Petr</v>
          </cell>
          <cell r="D172" t="str">
            <v>STS Chvojkovice Brod</v>
          </cell>
          <cell r="E172">
            <v>1972</v>
          </cell>
        </row>
        <row r="173">
          <cell r="A173">
            <v>168</v>
          </cell>
          <cell r="B173" t="str">
            <v>Zajíc</v>
          </cell>
          <cell r="C173" t="str">
            <v>Jakub</v>
          </cell>
          <cell r="D173" t="str">
            <v>TJ Sokol Kolín</v>
          </cell>
          <cell r="E173">
            <v>1989</v>
          </cell>
        </row>
        <row r="174">
          <cell r="A174">
            <v>169</v>
          </cell>
          <cell r="B174" t="str">
            <v>Zajíc</v>
          </cell>
          <cell r="C174" t="str">
            <v>Jan</v>
          </cell>
          <cell r="D174" t="str">
            <v>Hvězda Pardubice, z.s.</v>
          </cell>
          <cell r="E174">
            <v>1953</v>
          </cell>
        </row>
        <row r="175">
          <cell r="A175">
            <v>170</v>
          </cell>
          <cell r="B175" t="str">
            <v>Záruba</v>
          </cell>
          <cell r="C175" t="str">
            <v>Aleš</v>
          </cell>
          <cell r="D175" t="str">
            <v>CTS-Kutná Hora-Brod</v>
          </cell>
          <cell r="E175">
            <v>1970</v>
          </cell>
        </row>
        <row r="176">
          <cell r="A176">
            <v>171</v>
          </cell>
          <cell r="B176" t="str">
            <v>Zavodniková</v>
          </cell>
          <cell r="C176" t="str">
            <v>Věra</v>
          </cell>
          <cell r="D176" t="str">
            <v>-</v>
          </cell>
          <cell r="E176">
            <v>1970</v>
          </cell>
        </row>
        <row r="177">
          <cell r="A177">
            <v>172</v>
          </cell>
          <cell r="B177" t="str">
            <v>Zeman</v>
          </cell>
          <cell r="C177" t="str">
            <v>Vladimír</v>
          </cell>
          <cell r="D177" t="str">
            <v>Sokol Kolín-atletika</v>
          </cell>
          <cell r="E177">
            <v>1959</v>
          </cell>
        </row>
        <row r="178">
          <cell r="A178">
            <v>173</v>
          </cell>
          <cell r="B178" t="str">
            <v>Březina</v>
          </cell>
          <cell r="C178" t="str">
            <v>Tomáš</v>
          </cell>
          <cell r="D178" t="str">
            <v>Žiželice</v>
          </cell>
          <cell r="E178" t="str">
            <v>1990</v>
          </cell>
        </row>
        <row r="179">
          <cell r="A179">
            <v>174</v>
          </cell>
          <cell r="B179" t="str">
            <v>Brzák</v>
          </cell>
          <cell r="C179" t="str">
            <v>Jan</v>
          </cell>
          <cell r="D179" t="str">
            <v>etriatlon</v>
          </cell>
          <cell r="E179" t="str">
            <v>1977</v>
          </cell>
        </row>
        <row r="180">
          <cell r="A180">
            <v>175</v>
          </cell>
          <cell r="B180" t="str">
            <v xml:space="preserve">Zámostná </v>
          </cell>
          <cell r="C180" t="str">
            <v>Barbora</v>
          </cell>
          <cell r="D180" t="str">
            <v>-</v>
          </cell>
          <cell r="E180" t="str">
            <v>2005</v>
          </cell>
        </row>
        <row r="181">
          <cell r="A181">
            <v>176</v>
          </cell>
          <cell r="B181" t="str">
            <v>Rejhonová</v>
          </cell>
          <cell r="C181" t="str">
            <v>Daniela</v>
          </cell>
          <cell r="D181" t="str">
            <v>Kolín</v>
          </cell>
          <cell r="E181" t="str">
            <v>1978</v>
          </cell>
        </row>
        <row r="182">
          <cell r="A182">
            <v>177</v>
          </cell>
          <cell r="B182" t="str">
            <v>Rejhonová</v>
          </cell>
          <cell r="C182" t="str">
            <v>Eva</v>
          </cell>
          <cell r="D182" t="str">
            <v>Kolín</v>
          </cell>
          <cell r="E182" t="str">
            <v>1979</v>
          </cell>
        </row>
        <row r="183">
          <cell r="A183">
            <v>178</v>
          </cell>
          <cell r="B183" t="str">
            <v>Štěrba</v>
          </cell>
          <cell r="C183" t="str">
            <v>Milan</v>
          </cell>
          <cell r="D183" t="str">
            <v>Kolín</v>
          </cell>
          <cell r="E183" t="str">
            <v>1974</v>
          </cell>
        </row>
        <row r="184">
          <cell r="A184">
            <v>179</v>
          </cell>
          <cell r="B184" t="str">
            <v>Štěrbová</v>
          </cell>
          <cell r="C184" t="str">
            <v>Barbora</v>
          </cell>
          <cell r="D184" t="str">
            <v>Sokol Kolín-atletika</v>
          </cell>
          <cell r="E184" t="str">
            <v>2005</v>
          </cell>
        </row>
        <row r="185">
          <cell r="A185">
            <v>180</v>
          </cell>
          <cell r="B185" t="str">
            <v>Beneš</v>
          </cell>
          <cell r="C185" t="str">
            <v>Roman</v>
          </cell>
          <cell r="D185" t="str">
            <v>Sokol Kolín-atletika</v>
          </cell>
          <cell r="E185" t="str">
            <v>1961</v>
          </cell>
        </row>
        <row r="186">
          <cell r="A186">
            <v>181</v>
          </cell>
          <cell r="B186" t="str">
            <v>Sukdolák</v>
          </cell>
          <cell r="C186" t="str">
            <v>Jan</v>
          </cell>
          <cell r="D186" t="str">
            <v>Kolín</v>
          </cell>
          <cell r="E186" t="str">
            <v>2004</v>
          </cell>
        </row>
        <row r="187">
          <cell r="A187">
            <v>182</v>
          </cell>
          <cell r="B187" t="str">
            <v xml:space="preserve">Šťastný </v>
          </cell>
          <cell r="C187" t="str">
            <v>Zdeněk</v>
          </cell>
          <cell r="D187" t="str">
            <v>Přední Lhota</v>
          </cell>
          <cell r="E187" t="str">
            <v>1972</v>
          </cell>
        </row>
        <row r="188">
          <cell r="A188">
            <v>183</v>
          </cell>
          <cell r="B188" t="str">
            <v>Vlasák</v>
          </cell>
          <cell r="C188" t="str">
            <v>Otto</v>
          </cell>
          <cell r="D188" t="str">
            <v>Křesetice</v>
          </cell>
          <cell r="E188" t="str">
            <v>1962</v>
          </cell>
        </row>
        <row r="189">
          <cell r="A189">
            <v>184</v>
          </cell>
          <cell r="B189" t="str">
            <v>Martínková</v>
          </cell>
          <cell r="C189" t="str">
            <v>Lenka</v>
          </cell>
          <cell r="D189" t="str">
            <v>Ratenice</v>
          </cell>
          <cell r="E189" t="str">
            <v>1982</v>
          </cell>
        </row>
        <row r="190">
          <cell r="A190">
            <v>185</v>
          </cell>
          <cell r="B190" t="str">
            <v>Martínková</v>
          </cell>
          <cell r="C190" t="str">
            <v>Denisa</v>
          </cell>
          <cell r="D190" t="str">
            <v>Sokol Pečky</v>
          </cell>
          <cell r="E190" t="str">
            <v>2010</v>
          </cell>
        </row>
        <row r="191">
          <cell r="A191">
            <v>186</v>
          </cell>
          <cell r="B191" t="str">
            <v>Martínek</v>
          </cell>
          <cell r="C191" t="str">
            <v xml:space="preserve">Michael </v>
          </cell>
          <cell r="D191" t="str">
            <v>Ratenice</v>
          </cell>
          <cell r="E191" t="str">
            <v>2012</v>
          </cell>
        </row>
        <row r="192">
          <cell r="A192">
            <v>187</v>
          </cell>
          <cell r="B192" t="str">
            <v>Legr</v>
          </cell>
          <cell r="C192" t="str">
            <v>Matěj</v>
          </cell>
          <cell r="D192" t="str">
            <v>Velký Osek</v>
          </cell>
          <cell r="E192" t="str">
            <v>2004</v>
          </cell>
        </row>
        <row r="193">
          <cell r="A193">
            <v>188</v>
          </cell>
          <cell r="B193" t="str">
            <v>Kliková</v>
          </cell>
          <cell r="C193" t="str">
            <v>Eliška</v>
          </cell>
          <cell r="D193" t="str">
            <v>Sokol Kolín-atletika</v>
          </cell>
          <cell r="E193" t="str">
            <v>2001</v>
          </cell>
        </row>
        <row r="194">
          <cell r="A194">
            <v>189</v>
          </cell>
          <cell r="B194" t="str">
            <v>Kargerová</v>
          </cell>
          <cell r="C194" t="str">
            <v>Iveta</v>
          </cell>
          <cell r="D194" t="str">
            <v>Kolín</v>
          </cell>
          <cell r="E194" t="str">
            <v>1977</v>
          </cell>
        </row>
        <row r="195">
          <cell r="A195">
            <v>190</v>
          </cell>
          <cell r="B195" t="str">
            <v>Karger</v>
          </cell>
          <cell r="C195" t="str">
            <v>Alex</v>
          </cell>
          <cell r="D195" t="str">
            <v>SCP Pardubice</v>
          </cell>
        </row>
        <row r="196">
          <cell r="A196">
            <v>191</v>
          </cell>
          <cell r="B196" t="str">
            <v>Karger</v>
          </cell>
          <cell r="C196" t="str">
            <v>Šimon</v>
          </cell>
          <cell r="D196" t="str">
            <v>SCP Pardubice</v>
          </cell>
          <cell r="E196" t="str">
            <v>2010</v>
          </cell>
        </row>
        <row r="197">
          <cell r="A197">
            <v>192</v>
          </cell>
          <cell r="B197" t="str">
            <v>Karger</v>
          </cell>
          <cell r="C197" t="str">
            <v>Vít</v>
          </cell>
          <cell r="D197" t="str">
            <v>SCP Pardubice</v>
          </cell>
          <cell r="E197" t="str">
            <v>1973</v>
          </cell>
        </row>
        <row r="198">
          <cell r="A198">
            <v>193</v>
          </cell>
          <cell r="B198" t="str">
            <v>Kargerová</v>
          </cell>
          <cell r="C198" t="str">
            <v>Valentýna</v>
          </cell>
          <cell r="D198" t="str">
            <v>SCP Pardubice</v>
          </cell>
          <cell r="E198" t="str">
            <v>2008</v>
          </cell>
        </row>
        <row r="199">
          <cell r="A199">
            <v>194</v>
          </cell>
          <cell r="B199" t="str">
            <v>Kolářová</v>
          </cell>
          <cell r="C199" t="str">
            <v>Zdeňka</v>
          </cell>
          <cell r="D199" t="str">
            <v>Krnov</v>
          </cell>
          <cell r="E199" t="str">
            <v>1973</v>
          </cell>
        </row>
        <row r="200">
          <cell r="A200">
            <v>195</v>
          </cell>
          <cell r="B200" t="str">
            <v>Kružík</v>
          </cell>
          <cell r="C200" t="str">
            <v>Jan</v>
          </cell>
          <cell r="D200" t="str">
            <v>Sokol Kolín-atletika</v>
          </cell>
          <cell r="E200" t="str">
            <v>1975</v>
          </cell>
        </row>
        <row r="201">
          <cell r="A201">
            <v>196</v>
          </cell>
          <cell r="B201" t="str">
            <v>Ulc</v>
          </cell>
          <cell r="C201" t="str">
            <v>Miroslav</v>
          </cell>
          <cell r="D201" t="str">
            <v>Kolín</v>
          </cell>
          <cell r="E201" t="str">
            <v>1978</v>
          </cell>
        </row>
        <row r="202">
          <cell r="A202">
            <v>197</v>
          </cell>
          <cell r="B202" t="str">
            <v>Istenčřinová</v>
          </cell>
          <cell r="C202" t="str">
            <v>Zuzana</v>
          </cell>
          <cell r="D202" t="str">
            <v>Kolín</v>
          </cell>
          <cell r="E202" t="str">
            <v>1983</v>
          </cell>
        </row>
        <row r="203">
          <cell r="A203">
            <v>198</v>
          </cell>
          <cell r="B203" t="str">
            <v>Herman</v>
          </cell>
          <cell r="C203" t="str">
            <v>Jan</v>
          </cell>
          <cell r="D203" t="str">
            <v>Jkolín</v>
          </cell>
          <cell r="E203" t="str">
            <v>1980</v>
          </cell>
        </row>
        <row r="204">
          <cell r="A204">
            <v>199</v>
          </cell>
          <cell r="B204" t="str">
            <v>Pazdera</v>
          </cell>
          <cell r="C204" t="str">
            <v>Roman</v>
          </cell>
          <cell r="D204" t="str">
            <v>Sokol Kolín-atletika</v>
          </cell>
          <cell r="E204" t="str">
            <v>2001</v>
          </cell>
        </row>
        <row r="205">
          <cell r="A205">
            <v>200</v>
          </cell>
          <cell r="B205" t="str">
            <v>Miler</v>
          </cell>
          <cell r="C205" t="str">
            <v>Michal</v>
          </cell>
          <cell r="D205" t="str">
            <v>MMA Poděbrady</v>
          </cell>
          <cell r="E205" t="str">
            <v>1990</v>
          </cell>
        </row>
        <row r="206">
          <cell r="A206">
            <v>201</v>
          </cell>
          <cell r="B206" t="str">
            <v>Lang</v>
          </cell>
          <cell r="C206" t="str">
            <v>Roman</v>
          </cell>
          <cell r="D206" t="str">
            <v>Bojiště</v>
          </cell>
          <cell r="E206" t="str">
            <v>1964</v>
          </cell>
        </row>
        <row r="207">
          <cell r="A207">
            <v>202</v>
          </cell>
          <cell r="B207" t="str">
            <v>Čokrt</v>
          </cell>
          <cell r="C207" t="str">
            <v>Václav</v>
          </cell>
          <cell r="D207" t="str">
            <v>TTC Český Brod</v>
          </cell>
          <cell r="E207" t="str">
            <v>1959</v>
          </cell>
        </row>
        <row r="208">
          <cell r="A208">
            <v>203</v>
          </cell>
          <cell r="B208" t="str">
            <v>Žítek</v>
          </cell>
          <cell r="C208" t="str">
            <v>Milan</v>
          </cell>
          <cell r="D208" t="str">
            <v>Býchory</v>
          </cell>
          <cell r="E208" t="str">
            <v>1964</v>
          </cell>
        </row>
        <row r="209">
          <cell r="A209">
            <v>204</v>
          </cell>
          <cell r="B209" t="str">
            <v>Kysilka</v>
          </cell>
          <cell r="C209" t="str">
            <v>Vratislav</v>
          </cell>
          <cell r="D209" t="str">
            <v>GP Kolín</v>
          </cell>
          <cell r="E209" t="str">
            <v>1978</v>
          </cell>
        </row>
        <row r="210">
          <cell r="A210">
            <v>205</v>
          </cell>
          <cell r="B210" t="str">
            <v>Nováková</v>
          </cell>
          <cell r="C210" t="str">
            <v>Agáta</v>
          </cell>
          <cell r="D210" t="str">
            <v>AC Čáslav</v>
          </cell>
          <cell r="E210" t="str">
            <v>2005</v>
          </cell>
        </row>
        <row r="211">
          <cell r="A211">
            <v>206</v>
          </cell>
          <cell r="B211" t="str">
            <v>Cincibus</v>
          </cell>
          <cell r="C211" t="str">
            <v>Ondřej</v>
          </cell>
          <cell r="D211" t="str">
            <v>AC Čáslav</v>
          </cell>
          <cell r="E211" t="str">
            <v>1977</v>
          </cell>
        </row>
        <row r="212">
          <cell r="A212">
            <v>207</v>
          </cell>
          <cell r="B212" t="str">
            <v>Dvořáková</v>
          </cell>
          <cell r="C212" t="str">
            <v>Petra</v>
          </cell>
          <cell r="D212" t="str">
            <v>AC Čáslav</v>
          </cell>
          <cell r="E212" t="str">
            <v>1981</v>
          </cell>
        </row>
        <row r="213">
          <cell r="A213">
            <v>208</v>
          </cell>
          <cell r="B213" t="str">
            <v>Pecha</v>
          </cell>
          <cell r="C213" t="str">
            <v>Martin</v>
          </cell>
          <cell r="D213" t="str">
            <v>AC Čáslav</v>
          </cell>
          <cell r="E213" t="str">
            <v>2001</v>
          </cell>
        </row>
        <row r="214">
          <cell r="A214">
            <v>209</v>
          </cell>
          <cell r="B214" t="str">
            <v>Bartoň</v>
          </cell>
          <cell r="C214" t="str">
            <v>Jiří</v>
          </cell>
          <cell r="D214" t="str">
            <v>Rebut</v>
          </cell>
          <cell r="E214" t="str">
            <v>1970</v>
          </cell>
        </row>
        <row r="215">
          <cell r="A215">
            <v>210</v>
          </cell>
          <cell r="B215" t="str">
            <v>Bartoň</v>
          </cell>
          <cell r="C215" t="str">
            <v>Jan</v>
          </cell>
          <cell r="D215" t="str">
            <v>Rebut</v>
          </cell>
          <cell r="E215" t="str">
            <v>1973</v>
          </cell>
        </row>
        <row r="216">
          <cell r="A216">
            <v>211</v>
          </cell>
          <cell r="B216" t="str">
            <v>Semrádová</v>
          </cell>
          <cell r="C216" t="str">
            <v>Adélka</v>
          </cell>
          <cell r="D216" t="str">
            <v>Čáslav</v>
          </cell>
          <cell r="E216" t="str">
            <v>1994</v>
          </cell>
        </row>
        <row r="217">
          <cell r="A217">
            <v>212</v>
          </cell>
          <cell r="B217" t="str">
            <v>Jandera</v>
          </cell>
          <cell r="C217" t="str">
            <v>Kryštof</v>
          </cell>
          <cell r="D217" t="str">
            <v>AC Měcholupy</v>
          </cell>
          <cell r="E217" t="str">
            <v>2007</v>
          </cell>
        </row>
        <row r="218">
          <cell r="A218">
            <v>213</v>
          </cell>
          <cell r="B218" t="str">
            <v>Brychta</v>
          </cell>
          <cell r="C218" t="str">
            <v>Jiří</v>
          </cell>
          <cell r="D218" t="str">
            <v>TJ Nové Město na Moravě</v>
          </cell>
          <cell r="E218" t="str">
            <v>2000</v>
          </cell>
        </row>
        <row r="219">
          <cell r="A219">
            <v>214</v>
          </cell>
          <cell r="B219" t="str">
            <v>Steklá</v>
          </cell>
          <cell r="C219" t="str">
            <v>Martina</v>
          </cell>
          <cell r="D219" t="str">
            <v>Kolín</v>
          </cell>
          <cell r="E219" t="str">
            <v>1976</v>
          </cell>
        </row>
        <row r="220">
          <cell r="A220">
            <v>215</v>
          </cell>
          <cell r="B220" t="str">
            <v>Steklý</v>
          </cell>
          <cell r="C220" t="str">
            <v>Miroslav</v>
          </cell>
          <cell r="D220" t="str">
            <v>Kolín</v>
          </cell>
          <cell r="E220" t="str">
            <v>2009</v>
          </cell>
        </row>
        <row r="221">
          <cell r="A221">
            <v>216</v>
          </cell>
          <cell r="B221" t="str">
            <v>Steklý</v>
          </cell>
          <cell r="C221" t="str">
            <v>Libor</v>
          </cell>
          <cell r="D221" t="str">
            <v>Kolín</v>
          </cell>
          <cell r="E221" t="str">
            <v>2009</v>
          </cell>
        </row>
        <row r="222">
          <cell r="A222">
            <v>217</v>
          </cell>
          <cell r="B222" t="str">
            <v>Kudrna</v>
          </cell>
          <cell r="C222" t="str">
            <v>Ondřej</v>
          </cell>
          <cell r="D222" t="str">
            <v>Červené Pečky</v>
          </cell>
          <cell r="E222" t="str">
            <v>2005</v>
          </cell>
        </row>
        <row r="223">
          <cell r="A223">
            <v>218</v>
          </cell>
          <cell r="B223" t="str">
            <v>Kudrna</v>
          </cell>
          <cell r="C223" t="str">
            <v>David</v>
          </cell>
          <cell r="D223" t="str">
            <v>Slavoj Čáslav</v>
          </cell>
          <cell r="E223" t="str">
            <v>1977</v>
          </cell>
        </row>
        <row r="224">
          <cell r="A224">
            <v>219</v>
          </cell>
          <cell r="B224" t="str">
            <v>Katrnošková</v>
          </cell>
          <cell r="C224" t="str">
            <v>Alena</v>
          </cell>
          <cell r="E224" t="str">
            <v>1988</v>
          </cell>
        </row>
        <row r="225">
          <cell r="A225">
            <v>220</v>
          </cell>
          <cell r="B225" t="str">
            <v>Afanasyeva</v>
          </cell>
          <cell r="C225" t="str">
            <v>Olga</v>
          </cell>
          <cell r="D225" t="str">
            <v>-</v>
          </cell>
          <cell r="E225" t="str">
            <v>1952</v>
          </cell>
        </row>
        <row r="226">
          <cell r="A226">
            <v>221</v>
          </cell>
          <cell r="B226" t="str">
            <v>Novotný</v>
          </cell>
          <cell r="C226" t="str">
            <v>Tomáš</v>
          </cell>
          <cell r="D226" t="str">
            <v>Liberec</v>
          </cell>
          <cell r="E226" t="str">
            <v>1992</v>
          </cell>
        </row>
        <row r="227">
          <cell r="A227">
            <v>222</v>
          </cell>
          <cell r="B227" t="str">
            <v>Novotná</v>
          </cell>
          <cell r="C227" t="str">
            <v>Anežka</v>
          </cell>
          <cell r="D227" t="str">
            <v>Liberec</v>
          </cell>
          <cell r="E227" t="str">
            <v>1996</v>
          </cell>
        </row>
        <row r="228">
          <cell r="A228">
            <v>223</v>
          </cell>
          <cell r="B228" t="str">
            <v>Mejstřík</v>
          </cell>
          <cell r="C228" t="str">
            <v>Libor</v>
          </cell>
          <cell r="D228" t="str">
            <v>Ovčáry</v>
          </cell>
          <cell r="E228" t="str">
            <v>1978</v>
          </cell>
        </row>
        <row r="229">
          <cell r="A229">
            <v>224</v>
          </cell>
          <cell r="B229" t="str">
            <v>Mejstřík</v>
          </cell>
          <cell r="C229" t="str">
            <v>Martin</v>
          </cell>
          <cell r="D229" t="str">
            <v>Ovčáry</v>
          </cell>
          <cell r="E229" t="str">
            <v>2008</v>
          </cell>
        </row>
        <row r="230">
          <cell r="A230">
            <v>225</v>
          </cell>
          <cell r="B230" t="str">
            <v>Král</v>
          </cell>
          <cell r="C230" t="str">
            <v>Ondřej</v>
          </cell>
          <cell r="D230" t="str">
            <v>Kolín</v>
          </cell>
          <cell r="E230" t="str">
            <v>2007</v>
          </cell>
        </row>
        <row r="231">
          <cell r="A231">
            <v>226</v>
          </cell>
          <cell r="B231" t="str">
            <v>Rybář</v>
          </cell>
          <cell r="C231" t="str">
            <v>Jan</v>
          </cell>
          <cell r="D231" t="str">
            <v>Kolín</v>
          </cell>
          <cell r="E231" t="str">
            <v>1998</v>
          </cell>
        </row>
        <row r="232">
          <cell r="A232">
            <v>227</v>
          </cell>
          <cell r="B232" t="str">
            <v>Klvaň</v>
          </cell>
          <cell r="C232" t="str">
            <v>Lukáš</v>
          </cell>
          <cell r="D232" t="str">
            <v>SOP Kolín</v>
          </cell>
          <cell r="E232" t="str">
            <v>2005</v>
          </cell>
        </row>
        <row r="233">
          <cell r="A233">
            <v>228</v>
          </cell>
          <cell r="B233" t="str">
            <v>Klvaň</v>
          </cell>
          <cell r="C233" t="str">
            <v>Marek</v>
          </cell>
          <cell r="D233" t="str">
            <v>EXPRES CZ - TUFO TEAM KOLÍN</v>
          </cell>
          <cell r="E233" t="str">
            <v>2008</v>
          </cell>
        </row>
        <row r="234">
          <cell r="A234">
            <v>229</v>
          </cell>
          <cell r="B234" t="str">
            <v>Suchá</v>
          </cell>
          <cell r="C234" t="str">
            <v>Zuzana</v>
          </cell>
          <cell r="D234" t="str">
            <v>Kolín</v>
          </cell>
          <cell r="E234" t="str">
            <v>1977</v>
          </cell>
        </row>
        <row r="235">
          <cell r="A235">
            <v>230</v>
          </cell>
          <cell r="B235" t="str">
            <v>Polenský</v>
          </cell>
          <cell r="C235" t="str">
            <v>Josef</v>
          </cell>
          <cell r="D235" t="str">
            <v>AC Čáslav</v>
          </cell>
          <cell r="E235" t="str">
            <v>1957</v>
          </cell>
        </row>
        <row r="236">
          <cell r="A236">
            <v>231</v>
          </cell>
          <cell r="B236" t="str">
            <v>Kroužilová</v>
          </cell>
          <cell r="C236" t="str">
            <v>Iva</v>
          </cell>
          <cell r="D236" t="str">
            <v>Sokol Kolín-atletika</v>
          </cell>
          <cell r="E236" t="str">
            <v>1977</v>
          </cell>
        </row>
        <row r="237">
          <cell r="A237">
            <v>232</v>
          </cell>
          <cell r="B237" t="str">
            <v>Smetana</v>
          </cell>
          <cell r="C237" t="str">
            <v>Václav</v>
          </cell>
          <cell r="D237" t="str">
            <v>Kolín</v>
          </cell>
          <cell r="E237" t="str">
            <v>1959</v>
          </cell>
        </row>
        <row r="238">
          <cell r="A238">
            <v>233</v>
          </cell>
          <cell r="B238" t="str">
            <v>Čerepušťák</v>
          </cell>
          <cell r="C238" t="str">
            <v>Ondřej</v>
          </cell>
          <cell r="D238" t="str">
            <v>AC Čáslav</v>
          </cell>
          <cell r="E238" t="str">
            <v>1948</v>
          </cell>
        </row>
        <row r="239">
          <cell r="A239">
            <v>234</v>
          </cell>
          <cell r="B239" t="str">
            <v>Hybš</v>
          </cell>
          <cell r="C239" t="str">
            <v>Marek</v>
          </cell>
          <cell r="D239" t="str">
            <v>SRTG Kolín</v>
          </cell>
          <cell r="E239" t="str">
            <v>1987</v>
          </cell>
        </row>
        <row r="240">
          <cell r="A240">
            <v>235</v>
          </cell>
          <cell r="B240" t="str">
            <v>Daněk</v>
          </cell>
          <cell r="C240" t="str">
            <v>Jiří</v>
          </cell>
          <cell r="D240" t="str">
            <v>-</v>
          </cell>
          <cell r="E240" t="str">
            <v>1988</v>
          </cell>
        </row>
        <row r="241">
          <cell r="A241">
            <v>236</v>
          </cell>
          <cell r="B241" t="str">
            <v>Losman</v>
          </cell>
          <cell r="C241" t="str">
            <v>Tomáš</v>
          </cell>
          <cell r="D241" t="str">
            <v>Kolín</v>
          </cell>
          <cell r="E241" t="str">
            <v>1976</v>
          </cell>
        </row>
        <row r="242">
          <cell r="A242">
            <v>237</v>
          </cell>
          <cell r="B242" t="str">
            <v>Procházka</v>
          </cell>
          <cell r="C242" t="str">
            <v>Roman</v>
          </cell>
          <cell r="D242" t="str">
            <v>Trimarni</v>
          </cell>
          <cell r="E242" t="str">
            <v>1973</v>
          </cell>
        </row>
        <row r="243">
          <cell r="A243">
            <v>238</v>
          </cell>
          <cell r="B243" t="str">
            <v>Pšenička</v>
          </cell>
          <cell r="C243" t="str">
            <v>Jiří</v>
          </cell>
          <cell r="D243" t="str">
            <v>Pardubice</v>
          </cell>
          <cell r="E243" t="str">
            <v>1946</v>
          </cell>
        </row>
        <row r="244">
          <cell r="A244">
            <v>239</v>
          </cell>
          <cell r="B244" t="str">
            <v>Krupková</v>
          </cell>
          <cell r="C244" t="str">
            <v>Lucie</v>
          </cell>
          <cell r="D244" t="str">
            <v>Kolín</v>
          </cell>
          <cell r="E244" t="str">
            <v>1990</v>
          </cell>
        </row>
        <row r="245">
          <cell r="A245">
            <v>240</v>
          </cell>
          <cell r="B245" t="str">
            <v>Snížek</v>
          </cell>
          <cell r="C245" t="str">
            <v>Michal</v>
          </cell>
          <cell r="D245" t="str">
            <v>FK Mladá Boleslav</v>
          </cell>
          <cell r="E245" t="str">
            <v>2002</v>
          </cell>
        </row>
        <row r="246">
          <cell r="A246">
            <v>241</v>
          </cell>
          <cell r="B246" t="str">
            <v>Dobiáš</v>
          </cell>
          <cell r="C246" t="str">
            <v>Ludvík</v>
          </cell>
          <cell r="D246" t="str">
            <v>Poděbrady</v>
          </cell>
          <cell r="E246" t="str">
            <v>1946</v>
          </cell>
        </row>
        <row r="247">
          <cell r="A247">
            <v>242</v>
          </cell>
          <cell r="B247" t="str">
            <v>Jech</v>
          </cell>
          <cell r="C247" t="str">
            <v>Pavel</v>
          </cell>
          <cell r="D247" t="str">
            <v>-</v>
          </cell>
          <cell r="E247" t="str">
            <v>2005</v>
          </cell>
        </row>
        <row r="248">
          <cell r="A248">
            <v>243</v>
          </cell>
          <cell r="B248" t="str">
            <v>Snížek</v>
          </cell>
          <cell r="C248" t="str">
            <v>Jaromír</v>
          </cell>
          <cell r="D248" t="str">
            <v>Poděbrady</v>
          </cell>
          <cell r="E248" t="str">
            <v>1942</v>
          </cell>
        </row>
        <row r="249">
          <cell r="A249">
            <v>244</v>
          </cell>
          <cell r="B249" t="str">
            <v>Horňáková</v>
          </cell>
          <cell r="C249" t="str">
            <v>Josefína</v>
          </cell>
          <cell r="D249" t="str">
            <v>Poděbrady</v>
          </cell>
          <cell r="E249" t="str">
            <v>2003</v>
          </cell>
        </row>
        <row r="250">
          <cell r="A250">
            <v>245</v>
          </cell>
          <cell r="B250" t="str">
            <v>Polák</v>
          </cell>
          <cell r="C250" t="str">
            <v>Martin</v>
          </cell>
          <cell r="D250" t="str">
            <v>SRTG Kolín</v>
          </cell>
          <cell r="E250" t="str">
            <v>1993</v>
          </cell>
        </row>
        <row r="251">
          <cell r="A251">
            <v>246</v>
          </cell>
          <cell r="B251" t="str">
            <v>Pelikánová</v>
          </cell>
          <cell r="C251" t="str">
            <v>Martina</v>
          </cell>
          <cell r="D251" t="str">
            <v>-</v>
          </cell>
          <cell r="E251" t="str">
            <v>1991</v>
          </cell>
        </row>
        <row r="252">
          <cell r="A252">
            <v>247</v>
          </cell>
          <cell r="B252" t="str">
            <v>Vokál</v>
          </cell>
          <cell r="C252" t="str">
            <v>Petr</v>
          </cell>
          <cell r="D252" t="str">
            <v>-</v>
          </cell>
          <cell r="E252" t="str">
            <v>1990</v>
          </cell>
        </row>
        <row r="253">
          <cell r="A253">
            <v>248</v>
          </cell>
          <cell r="B253" t="str">
            <v>Šustr</v>
          </cell>
          <cell r="C253" t="str">
            <v>Petr</v>
          </cell>
          <cell r="D253" t="str">
            <v>Kolín</v>
          </cell>
          <cell r="E253" t="str">
            <v>1993</v>
          </cell>
        </row>
        <row r="254">
          <cell r="A254">
            <v>249</v>
          </cell>
          <cell r="B254" t="str">
            <v>Vašíčková</v>
          </cell>
          <cell r="C254" t="str">
            <v>Bronislava</v>
          </cell>
          <cell r="D254" t="str">
            <v>Čáslav</v>
          </cell>
          <cell r="E254" t="str">
            <v>1979</v>
          </cell>
        </row>
        <row r="255">
          <cell r="A255">
            <v>250</v>
          </cell>
          <cell r="B255" t="str">
            <v>Zelená</v>
          </cell>
          <cell r="C255" t="str">
            <v>Eliška</v>
          </cell>
          <cell r="D255" t="str">
            <v>SOP Kolín</v>
          </cell>
          <cell r="E255" t="str">
            <v>1998</v>
          </cell>
        </row>
        <row r="256">
          <cell r="A256">
            <v>251</v>
          </cell>
          <cell r="B256" t="str">
            <v>Zelený</v>
          </cell>
          <cell r="C256" t="str">
            <v>Václav</v>
          </cell>
          <cell r="D256" t="str">
            <v>Pečky</v>
          </cell>
          <cell r="E256" t="str">
            <v>2004</v>
          </cell>
        </row>
        <row r="257">
          <cell r="A257">
            <v>252</v>
          </cell>
          <cell r="B257" t="str">
            <v>Zoubek</v>
          </cell>
          <cell r="C257" t="str">
            <v>Martin</v>
          </cell>
          <cell r="D257" t="str">
            <v>Kolín</v>
          </cell>
          <cell r="E257" t="str">
            <v>1997</v>
          </cell>
        </row>
        <row r="258">
          <cell r="A258">
            <v>253</v>
          </cell>
          <cell r="B258" t="str">
            <v>Ledvina</v>
          </cell>
          <cell r="C258" t="str">
            <v>Petr</v>
          </cell>
          <cell r="D258" t="str">
            <v>GP Kolin</v>
          </cell>
          <cell r="E258" t="str">
            <v>1977</v>
          </cell>
        </row>
        <row r="259">
          <cell r="A259">
            <v>254</v>
          </cell>
          <cell r="B259" t="str">
            <v>Pavlík</v>
          </cell>
          <cell r="C259" t="str">
            <v>Mojmír</v>
          </cell>
          <cell r="D259" t="str">
            <v>Sokol Kolín-atletika</v>
          </cell>
          <cell r="E259" t="str">
            <v>2004</v>
          </cell>
        </row>
        <row r="260">
          <cell r="A260">
            <v>255</v>
          </cell>
          <cell r="B260" t="str">
            <v>Hartmanová</v>
          </cell>
          <cell r="C260" t="str">
            <v>Romana</v>
          </cell>
          <cell r="D260" t="str">
            <v>SRTG Kolín</v>
          </cell>
          <cell r="E260" t="str">
            <v>1968</v>
          </cell>
        </row>
        <row r="261">
          <cell r="A261">
            <v>256</v>
          </cell>
          <cell r="B261" t="str">
            <v>Hartmanová</v>
          </cell>
          <cell r="C261" t="str">
            <v>Kristýna</v>
          </cell>
          <cell r="D261" t="str">
            <v>SRTG Kolín</v>
          </cell>
          <cell r="E261" t="str">
            <v>1995</v>
          </cell>
        </row>
        <row r="262">
          <cell r="A262">
            <v>257</v>
          </cell>
          <cell r="B262" t="str">
            <v>Melichar</v>
          </cell>
          <cell r="C262" t="str">
            <v>Aleš</v>
          </cell>
          <cell r="D262" t="str">
            <v>Sokol Kolín-atletika</v>
          </cell>
          <cell r="E262" t="str">
            <v>2006</v>
          </cell>
        </row>
        <row r="263">
          <cell r="A263">
            <v>258</v>
          </cell>
          <cell r="B263" t="str">
            <v>Světlík</v>
          </cell>
          <cell r="C263" t="str">
            <v>Jan</v>
          </cell>
          <cell r="D263" t="str">
            <v>Kolín</v>
          </cell>
          <cell r="E263" t="str">
            <v>1990</v>
          </cell>
        </row>
        <row r="264">
          <cell r="A264">
            <v>259</v>
          </cell>
          <cell r="B264" t="str">
            <v>Černý</v>
          </cell>
          <cell r="C264" t="str">
            <v>Jan</v>
          </cell>
          <cell r="D264" t="str">
            <v>Kolín</v>
          </cell>
          <cell r="E264" t="str">
            <v>1979</v>
          </cell>
        </row>
        <row r="265">
          <cell r="A265">
            <v>260</v>
          </cell>
          <cell r="B265" t="str">
            <v>Friga</v>
          </cell>
          <cell r="C265" t="str">
            <v>Robert</v>
          </cell>
          <cell r="D265" t="str">
            <v>Kolín-Štítary</v>
          </cell>
          <cell r="E265" t="str">
            <v>1978</v>
          </cell>
        </row>
        <row r="266">
          <cell r="A266">
            <v>261</v>
          </cell>
          <cell r="B266" t="str">
            <v>Ficková</v>
          </cell>
          <cell r="C266" t="str">
            <v>Ludmila</v>
          </cell>
          <cell r="D266" t="str">
            <v>TURBO Chotěboř</v>
          </cell>
          <cell r="E266" t="str">
            <v>2009</v>
          </cell>
        </row>
        <row r="267">
          <cell r="A267">
            <v>262</v>
          </cell>
          <cell r="B267" t="str">
            <v>Ficková</v>
          </cell>
          <cell r="C267" t="str">
            <v>Alžběta</v>
          </cell>
          <cell r="D267" t="str">
            <v>Biatlon Chotěboř</v>
          </cell>
          <cell r="E267" t="str">
            <v>2007</v>
          </cell>
        </row>
        <row r="268">
          <cell r="A268">
            <v>263</v>
          </cell>
          <cell r="B268" t="str">
            <v>Ficek</v>
          </cell>
          <cell r="C268" t="str">
            <v>Tomáš</v>
          </cell>
          <cell r="D268" t="str">
            <v>SK Chotěboř</v>
          </cell>
          <cell r="E268" t="str">
            <v>1975</v>
          </cell>
        </row>
        <row r="269">
          <cell r="A269">
            <v>264</v>
          </cell>
          <cell r="B269" t="str">
            <v>Beier</v>
          </cell>
          <cell r="C269" t="str">
            <v>Petr</v>
          </cell>
          <cell r="D269" t="str">
            <v>Běhej Poděbrady</v>
          </cell>
          <cell r="E269" t="str">
            <v>1978</v>
          </cell>
        </row>
        <row r="270">
          <cell r="A270">
            <v>265</v>
          </cell>
          <cell r="B270" t="str">
            <v>Sehnal</v>
          </cell>
          <cell r="C270" t="str">
            <v>Tomáš</v>
          </cell>
          <cell r="D270" t="str">
            <v>Běhej Poděbrady</v>
          </cell>
          <cell r="E270" t="str">
            <v>1967</v>
          </cell>
        </row>
        <row r="271">
          <cell r="A271">
            <v>266</v>
          </cell>
          <cell r="B271" t="str">
            <v>Čebišová</v>
          </cell>
          <cell r="C271" t="str">
            <v>Linda</v>
          </cell>
          <cell r="D271" t="str">
            <v>Kolín</v>
          </cell>
          <cell r="E271" t="str">
            <v>2010</v>
          </cell>
        </row>
        <row r="272">
          <cell r="A272">
            <v>267</v>
          </cell>
          <cell r="B272" t="str">
            <v>Čebiš</v>
          </cell>
          <cell r="C272" t="str">
            <v>Luboš</v>
          </cell>
          <cell r="D272" t="str">
            <v>Kolín</v>
          </cell>
          <cell r="E272" t="str">
            <v>1973</v>
          </cell>
        </row>
        <row r="273">
          <cell r="A273">
            <v>268</v>
          </cell>
          <cell r="B273" t="str">
            <v>Linhart</v>
          </cell>
          <cell r="C273" t="str">
            <v>Tomáš</v>
          </cell>
          <cell r="D273" t="str">
            <v>Kolín</v>
          </cell>
          <cell r="E273" t="str">
            <v>2009</v>
          </cell>
        </row>
        <row r="274">
          <cell r="A274">
            <v>269</v>
          </cell>
          <cell r="B274" t="str">
            <v>Strejček</v>
          </cell>
          <cell r="C274" t="str">
            <v>Pavel</v>
          </cell>
          <cell r="D274" t="str">
            <v>Testr Running Team</v>
          </cell>
          <cell r="E274" t="str">
            <v>1959</v>
          </cell>
        </row>
        <row r="275">
          <cell r="A275">
            <v>270</v>
          </cell>
          <cell r="B275" t="str">
            <v>Strejčková</v>
          </cell>
          <cell r="C275" t="str">
            <v>Zuzana</v>
          </cell>
          <cell r="D275" t="str">
            <v>Testr Running Team</v>
          </cell>
          <cell r="E275" t="str">
            <v>1962</v>
          </cell>
        </row>
        <row r="276">
          <cell r="A276">
            <v>271</v>
          </cell>
          <cell r="B276" t="str">
            <v>Černušáková</v>
          </cell>
          <cell r="C276" t="str">
            <v>Jana</v>
          </cell>
          <cell r="D276" t="str">
            <v>Testr Running Team</v>
          </cell>
          <cell r="E276" t="str">
            <v>1972</v>
          </cell>
        </row>
        <row r="277">
          <cell r="A277">
            <v>272</v>
          </cell>
          <cell r="B277" t="str">
            <v>Horáček</v>
          </cell>
          <cell r="C277" t="str">
            <v>Jiří</v>
          </cell>
          <cell r="D277" t="str">
            <v>Jirka a Jirka</v>
          </cell>
          <cell r="E277" t="str">
            <v>1974</v>
          </cell>
        </row>
        <row r="278">
          <cell r="A278">
            <v>273</v>
          </cell>
          <cell r="B278" t="str">
            <v>Kulhavá</v>
          </cell>
          <cell r="C278" t="str">
            <v>Ema</v>
          </cell>
          <cell r="D278" t="str">
            <v>Jirka a Jirka</v>
          </cell>
          <cell r="E278" t="str">
            <v>2009</v>
          </cell>
        </row>
        <row r="279">
          <cell r="A279">
            <v>274</v>
          </cell>
          <cell r="B279" t="str">
            <v>Kulhavý</v>
          </cell>
          <cell r="C279" t="str">
            <v>Jiří</v>
          </cell>
          <cell r="D279" t="str">
            <v>Jirka a Jirka</v>
          </cell>
          <cell r="E279" t="str">
            <v>1979</v>
          </cell>
        </row>
        <row r="280">
          <cell r="A280">
            <v>275</v>
          </cell>
          <cell r="B280" t="str">
            <v>Kudrna</v>
          </cell>
          <cell r="C280" t="str">
            <v>Zbyněk</v>
          </cell>
          <cell r="D280" t="str">
            <v>Elmtrade Team</v>
          </cell>
          <cell r="E280" t="str">
            <v>1980</v>
          </cell>
        </row>
        <row r="281">
          <cell r="A281">
            <v>276</v>
          </cell>
          <cell r="B281" t="str">
            <v>Kudrnová</v>
          </cell>
          <cell r="C281" t="str">
            <v>Anna</v>
          </cell>
          <cell r="D281" t="str">
            <v>Červené Pečky</v>
          </cell>
          <cell r="E281" t="str">
            <v>2011</v>
          </cell>
        </row>
        <row r="282">
          <cell r="A282">
            <v>277</v>
          </cell>
          <cell r="B282" t="str">
            <v>Šedina</v>
          </cell>
          <cell r="C282" t="str">
            <v>Jan</v>
          </cell>
          <cell r="D282" t="str">
            <v>Sokol Kolín-atletika</v>
          </cell>
          <cell r="E282" t="str">
            <v>1984</v>
          </cell>
        </row>
        <row r="283">
          <cell r="A283">
            <v>278</v>
          </cell>
          <cell r="B283" t="str">
            <v>Vlk</v>
          </cell>
          <cell r="C283" t="str">
            <v>Radek</v>
          </cell>
          <cell r="D283" t="str">
            <v>-</v>
          </cell>
          <cell r="E283" t="str">
            <v>1977</v>
          </cell>
        </row>
        <row r="284">
          <cell r="A284">
            <v>279</v>
          </cell>
          <cell r="B284" t="str">
            <v>Štýbr</v>
          </cell>
          <cell r="C284" t="str">
            <v>Adam</v>
          </cell>
          <cell r="D284" t="str">
            <v>Triatlon Mladá Boleslav</v>
          </cell>
          <cell r="E284" t="str">
            <v>2001</v>
          </cell>
        </row>
        <row r="285">
          <cell r="A285">
            <v>280</v>
          </cell>
          <cell r="B285" t="str">
            <v>Štýbr</v>
          </cell>
          <cell r="C285" t="str">
            <v>Karel</v>
          </cell>
          <cell r="D285" t="str">
            <v>Triatlon Mladá Boleslav</v>
          </cell>
          <cell r="E285" t="str">
            <v>1970</v>
          </cell>
        </row>
        <row r="286">
          <cell r="A286">
            <v>281</v>
          </cell>
          <cell r="B286" t="str">
            <v>Lanc</v>
          </cell>
          <cell r="C286" t="str">
            <v>Roman</v>
          </cell>
          <cell r="D286" t="str">
            <v>Kolín</v>
          </cell>
          <cell r="E286" t="str">
            <v>1962</v>
          </cell>
        </row>
        <row r="287">
          <cell r="A287">
            <v>282</v>
          </cell>
          <cell r="B287" t="str">
            <v>Nádeník</v>
          </cell>
          <cell r="C287" t="str">
            <v>Jiří</v>
          </cell>
          <cell r="D287" t="str">
            <v>-</v>
          </cell>
          <cell r="E287" t="str">
            <v>1991</v>
          </cell>
        </row>
        <row r="288">
          <cell r="A288">
            <v>283</v>
          </cell>
          <cell r="B288" t="str">
            <v>Martínek</v>
          </cell>
          <cell r="C288" t="str">
            <v>Aleš</v>
          </cell>
          <cell r="D288" t="str">
            <v>-</v>
          </cell>
          <cell r="E288" t="str">
            <v>1971</v>
          </cell>
        </row>
        <row r="289">
          <cell r="A289">
            <v>284</v>
          </cell>
          <cell r="B289" t="str">
            <v>Řehák</v>
          </cell>
          <cell r="C289" t="str">
            <v>Martin</v>
          </cell>
          <cell r="D289" t="str">
            <v xml:space="preserve">Kolín </v>
          </cell>
          <cell r="E289" t="str">
            <v>1991</v>
          </cell>
        </row>
        <row r="290">
          <cell r="A290">
            <v>285</v>
          </cell>
          <cell r="B290" t="str">
            <v>Novotný</v>
          </cell>
          <cell r="C290" t="str">
            <v>Petr</v>
          </cell>
          <cell r="D290" t="str">
            <v>-</v>
          </cell>
          <cell r="E290" t="str">
            <v>1970</v>
          </cell>
        </row>
        <row r="291">
          <cell r="A291">
            <v>286</v>
          </cell>
          <cell r="B291" t="str">
            <v>Mihalčin</v>
          </cell>
          <cell r="C291" t="str">
            <v>Milan</v>
          </cell>
          <cell r="D291" t="str">
            <v>GP Kolin</v>
          </cell>
          <cell r="E291" t="str">
            <v>1959</v>
          </cell>
        </row>
        <row r="292">
          <cell r="A292">
            <v>287</v>
          </cell>
          <cell r="B292" t="str">
            <v>Kout</v>
          </cell>
          <cell r="C292" t="str">
            <v>Jiří</v>
          </cell>
          <cell r="D292" t="str">
            <v>Křečhoř</v>
          </cell>
          <cell r="E292" t="str">
            <v>1952</v>
          </cell>
        </row>
        <row r="293">
          <cell r="A293">
            <v>288</v>
          </cell>
          <cell r="B293" t="str">
            <v>Burián</v>
          </cell>
          <cell r="C293" t="str">
            <v>Daniela</v>
          </cell>
          <cell r="D293" t="str">
            <v>-</v>
          </cell>
          <cell r="E293" t="str">
            <v>1977</v>
          </cell>
        </row>
        <row r="294">
          <cell r="A294">
            <v>289</v>
          </cell>
          <cell r="B294" t="str">
            <v>Kunc</v>
          </cell>
          <cell r="C294" t="str">
            <v>Marek</v>
          </cell>
          <cell r="D294" t="str">
            <v>Polepy</v>
          </cell>
          <cell r="E294" t="str">
            <v>1986</v>
          </cell>
        </row>
        <row r="295">
          <cell r="A295">
            <v>290</v>
          </cell>
          <cell r="B295" t="str">
            <v>Kunc</v>
          </cell>
          <cell r="C295" t="str">
            <v>Vít</v>
          </cell>
          <cell r="D295" t="str">
            <v>Polepy</v>
          </cell>
          <cell r="E295" t="str">
            <v>1986</v>
          </cell>
        </row>
        <row r="296">
          <cell r="A296">
            <v>291</v>
          </cell>
          <cell r="B296" t="str">
            <v>Hájková</v>
          </cell>
          <cell r="C296" t="str">
            <v>Petra</v>
          </cell>
          <cell r="D296" t="str">
            <v>-</v>
          </cell>
          <cell r="E296" t="str">
            <v>1993</v>
          </cell>
        </row>
        <row r="297">
          <cell r="A297">
            <v>292</v>
          </cell>
          <cell r="B297" t="str">
            <v>Kulhánek</v>
          </cell>
          <cell r="C297" t="str">
            <v>Petr</v>
          </cell>
          <cell r="D297" t="str">
            <v>Kolín</v>
          </cell>
          <cell r="E297" t="str">
            <v>1989</v>
          </cell>
        </row>
        <row r="298">
          <cell r="A298">
            <v>293</v>
          </cell>
          <cell r="B298" t="str">
            <v>Bříza</v>
          </cell>
          <cell r="C298" t="str">
            <v>Jan</v>
          </cell>
          <cell r="D298" t="str">
            <v>Kolín</v>
          </cell>
          <cell r="E298" t="str">
            <v>1989</v>
          </cell>
        </row>
        <row r="299">
          <cell r="A299">
            <v>294</v>
          </cell>
          <cell r="B299" t="str">
            <v>Hampejsová</v>
          </cell>
          <cell r="C299" t="str">
            <v>Martina</v>
          </cell>
          <cell r="D299" t="str">
            <v>-</v>
          </cell>
          <cell r="E299" t="str">
            <v>1972</v>
          </cell>
        </row>
        <row r="300">
          <cell r="A300">
            <v>295</v>
          </cell>
          <cell r="B300" t="str">
            <v>Pilný</v>
          </cell>
          <cell r="C300" t="str">
            <v>Petr</v>
          </cell>
          <cell r="D300" t="str">
            <v>-</v>
          </cell>
          <cell r="E300" t="str">
            <v>1973</v>
          </cell>
        </row>
        <row r="301">
          <cell r="A301">
            <v>296</v>
          </cell>
          <cell r="B301" t="str">
            <v>Pilný</v>
          </cell>
          <cell r="C301" t="str">
            <v>Radek</v>
          </cell>
          <cell r="D301" t="str">
            <v>-</v>
          </cell>
          <cell r="E301" t="str">
            <v>2002</v>
          </cell>
        </row>
        <row r="302">
          <cell r="A302">
            <v>297</v>
          </cell>
          <cell r="B302" t="str">
            <v>Málek</v>
          </cell>
          <cell r="C302" t="str">
            <v>Marek</v>
          </cell>
          <cell r="D302" t="str">
            <v>Sokol Kolín-atletika</v>
          </cell>
          <cell r="E302" t="str">
            <v>2005</v>
          </cell>
        </row>
        <row r="303">
          <cell r="A303">
            <v>298</v>
          </cell>
          <cell r="B303" t="str">
            <v>Trnka</v>
          </cell>
          <cell r="C303" t="str">
            <v>Michal</v>
          </cell>
          <cell r="D303" t="str">
            <v>Kolín</v>
          </cell>
          <cell r="E303" t="str">
            <v>1994</v>
          </cell>
        </row>
        <row r="304">
          <cell r="A304">
            <v>299</v>
          </cell>
          <cell r="B304" t="str">
            <v>Menčík</v>
          </cell>
          <cell r="C304" t="str">
            <v>Jan</v>
          </cell>
          <cell r="D304" t="str">
            <v>Husman</v>
          </cell>
          <cell r="E304" t="str">
            <v>1985</v>
          </cell>
        </row>
        <row r="305">
          <cell r="A305">
            <v>300</v>
          </cell>
          <cell r="B305" t="str">
            <v>Králová</v>
          </cell>
          <cell r="C305" t="str">
            <v>Bohumila</v>
          </cell>
          <cell r="D305" t="str">
            <v>GP Kolin</v>
          </cell>
          <cell r="E305" t="str">
            <v>1968</v>
          </cell>
        </row>
        <row r="306">
          <cell r="A306">
            <v>301</v>
          </cell>
          <cell r="B306" t="str">
            <v>Műllerová</v>
          </cell>
          <cell r="C306" t="str">
            <v>Petra</v>
          </cell>
          <cell r="D306" t="str">
            <v>GP Kolin</v>
          </cell>
          <cell r="E306" t="str">
            <v>1976</v>
          </cell>
        </row>
        <row r="307">
          <cell r="A307">
            <v>302</v>
          </cell>
          <cell r="B307" t="str">
            <v>Rychlík</v>
          </cell>
          <cell r="C307" t="str">
            <v>Lukáš</v>
          </cell>
          <cell r="D307" t="str">
            <v>-</v>
          </cell>
          <cell r="E307" t="str">
            <v>1999</v>
          </cell>
        </row>
        <row r="308">
          <cell r="A308">
            <v>303</v>
          </cell>
          <cell r="B308" t="str">
            <v>Rychlík</v>
          </cell>
          <cell r="C308" t="str">
            <v>Jakub</v>
          </cell>
          <cell r="D308" t="str">
            <v>Sokol Kolín-atletika</v>
          </cell>
          <cell r="E308" t="str">
            <v>1994</v>
          </cell>
        </row>
        <row r="309">
          <cell r="A309">
            <v>304</v>
          </cell>
          <cell r="B309" t="str">
            <v>Pošíková</v>
          </cell>
          <cell r="C309" t="str">
            <v>Petra</v>
          </cell>
          <cell r="D309" t="str">
            <v>-</v>
          </cell>
          <cell r="E309" t="str">
            <v>1979</v>
          </cell>
        </row>
        <row r="310">
          <cell r="A310">
            <v>305</v>
          </cell>
          <cell r="B310" t="str">
            <v>Stránská</v>
          </cell>
          <cell r="C310" t="str">
            <v>Daniela</v>
          </cell>
          <cell r="D310" t="str">
            <v>Sokol hulín</v>
          </cell>
          <cell r="E310" t="str">
            <v>2008</v>
          </cell>
        </row>
        <row r="311">
          <cell r="A311">
            <v>306</v>
          </cell>
          <cell r="B311" t="str">
            <v>Chwistek</v>
          </cell>
          <cell r="C311" t="str">
            <v>;Libor</v>
          </cell>
          <cell r="D311" t="str">
            <v>GP Kolin</v>
          </cell>
          <cell r="E311" t="str">
            <v>1965</v>
          </cell>
        </row>
        <row r="312">
          <cell r="A312">
            <v>307</v>
          </cell>
          <cell r="B312" t="str">
            <v>Rejholec</v>
          </cell>
          <cell r="C312" t="str">
            <v>Josef</v>
          </cell>
          <cell r="D312" t="str">
            <v>GP Kolin</v>
          </cell>
          <cell r="E312" t="str">
            <v>1970</v>
          </cell>
        </row>
        <row r="313">
          <cell r="A313">
            <v>308</v>
          </cell>
          <cell r="B313" t="str">
            <v>Fišer</v>
          </cell>
          <cell r="C313" t="str">
            <v>Milan</v>
          </cell>
          <cell r="D313" t="str">
            <v>SK Bečváry</v>
          </cell>
          <cell r="E313" t="str">
            <v>1953</v>
          </cell>
        </row>
        <row r="314">
          <cell r="A314">
            <v>309</v>
          </cell>
          <cell r="B314" t="str">
            <v>Pudlo</v>
          </cell>
          <cell r="C314" t="str">
            <v>Ladislav</v>
          </cell>
          <cell r="D314" t="str">
            <v>Hulín</v>
          </cell>
          <cell r="E314" t="str">
            <v>2005</v>
          </cell>
        </row>
        <row r="315">
          <cell r="A315">
            <v>310</v>
          </cell>
          <cell r="B315" t="str">
            <v>Havlíčková</v>
          </cell>
          <cell r="C315" t="str">
            <v>Anna</v>
          </cell>
          <cell r="D315" t="str">
            <v>Kolín</v>
          </cell>
          <cell r="E315" t="str">
            <v>2003</v>
          </cell>
        </row>
        <row r="316">
          <cell r="A316">
            <v>311</v>
          </cell>
          <cell r="B316" t="str">
            <v>Odehnal</v>
          </cell>
          <cell r="C316" t="str">
            <v>David</v>
          </cell>
          <cell r="D316" t="str">
            <v>-</v>
          </cell>
          <cell r="E316" t="str">
            <v>19777</v>
          </cell>
        </row>
        <row r="317">
          <cell r="A317">
            <v>312</v>
          </cell>
          <cell r="B317" t="str">
            <v>Havlíčková</v>
          </cell>
          <cell r="C317" t="str">
            <v>Marie</v>
          </cell>
          <cell r="D317" t="str">
            <v>-</v>
          </cell>
          <cell r="E317" t="str">
            <v>2006</v>
          </cell>
        </row>
        <row r="318">
          <cell r="A318">
            <v>313</v>
          </cell>
          <cell r="B318" t="str">
            <v xml:space="preserve">Scheder </v>
          </cell>
          <cell r="C318" t="str">
            <v>Tomáš</v>
          </cell>
          <cell r="D318" t="str">
            <v>-</v>
          </cell>
          <cell r="E318" t="str">
            <v>1983</v>
          </cell>
        </row>
        <row r="319">
          <cell r="A319">
            <v>314</v>
          </cell>
          <cell r="B319" t="str">
            <v>Vošoustová</v>
          </cell>
          <cell r="C319" t="str">
            <v>Petra</v>
          </cell>
          <cell r="D319" t="str">
            <v>-</v>
          </cell>
          <cell r="E319" t="str">
            <v>1974</v>
          </cell>
        </row>
        <row r="320">
          <cell r="A320">
            <v>315</v>
          </cell>
          <cell r="B320" t="str">
            <v>Růžičková</v>
          </cell>
          <cell r="C320" t="str">
            <v>Lucie</v>
          </cell>
          <cell r="D320" t="str">
            <v>-</v>
          </cell>
          <cell r="E320" t="str">
            <v>1985</v>
          </cell>
        </row>
        <row r="321">
          <cell r="A321">
            <v>317</v>
          </cell>
          <cell r="B321" t="str">
            <v>Kaleta</v>
          </cell>
          <cell r="C321" t="str">
            <v>Tobiáš</v>
          </cell>
          <cell r="D321" t="str">
            <v>-</v>
          </cell>
          <cell r="E321" t="str">
            <v>2012</v>
          </cell>
        </row>
        <row r="322">
          <cell r="A322">
            <v>318</v>
          </cell>
          <cell r="B322" t="str">
            <v>Schderová</v>
          </cell>
          <cell r="C322" t="str">
            <v>Vanessa</v>
          </cell>
          <cell r="D322" t="str">
            <v>-</v>
          </cell>
          <cell r="E322" t="str">
            <v>2008</v>
          </cell>
        </row>
        <row r="323">
          <cell r="A323">
            <v>319</v>
          </cell>
          <cell r="B323" t="str">
            <v>Čokrtová</v>
          </cell>
          <cell r="C323" t="str">
            <v>Kateřina</v>
          </cell>
          <cell r="D323" t="str">
            <v>TTC Český Brod</v>
          </cell>
          <cell r="E323" t="str">
            <v>1994</v>
          </cell>
        </row>
        <row r="324">
          <cell r="A324">
            <v>320</v>
          </cell>
          <cell r="B324" t="str">
            <v>Homoky</v>
          </cell>
          <cell r="C324" t="str">
            <v>Petr</v>
          </cell>
          <cell r="D324" t="str">
            <v>-</v>
          </cell>
          <cell r="E324" t="str">
            <v>1991</v>
          </cell>
        </row>
        <row r="325">
          <cell r="A325">
            <v>321</v>
          </cell>
          <cell r="B325" t="str">
            <v>Slabá</v>
          </cell>
          <cell r="C325" t="str">
            <v>Vendula</v>
          </cell>
          <cell r="D325" t="str">
            <v>-</v>
          </cell>
          <cell r="E325" t="str">
            <v>1998</v>
          </cell>
        </row>
        <row r="326">
          <cell r="A326">
            <v>322</v>
          </cell>
          <cell r="B326" t="str">
            <v>Slabý</v>
          </cell>
          <cell r="C326" t="str">
            <v>Jakub</v>
          </cell>
          <cell r="D326" t="str">
            <v>-</v>
          </cell>
          <cell r="E326" t="str">
            <v>2004</v>
          </cell>
        </row>
        <row r="327">
          <cell r="A327">
            <v>323</v>
          </cell>
          <cell r="B327" t="str">
            <v>Carmén Rocas</v>
          </cell>
          <cell r="C327" t="str">
            <v>Francese</v>
          </cell>
          <cell r="D327" t="str">
            <v>Spain</v>
          </cell>
          <cell r="E327" t="str">
            <v>1960</v>
          </cell>
        </row>
        <row r="328">
          <cell r="A328">
            <v>324</v>
          </cell>
          <cell r="B328" t="str">
            <v>Martinéz</v>
          </cell>
          <cell r="C328" t="str">
            <v>Alice</v>
          </cell>
          <cell r="D328" t="str">
            <v>Spain</v>
          </cell>
          <cell r="E328" t="str">
            <v>2006</v>
          </cell>
        </row>
        <row r="329">
          <cell r="A329">
            <v>325</v>
          </cell>
          <cell r="B329" t="str">
            <v>Pospíchalová</v>
          </cell>
          <cell r="C329" t="str">
            <v>Blanka</v>
          </cell>
          <cell r="D329" t="str">
            <v>Spain</v>
          </cell>
          <cell r="E329" t="str">
            <v>1979</v>
          </cell>
        </row>
        <row r="330">
          <cell r="A330">
            <v>326</v>
          </cell>
          <cell r="B330" t="str">
            <v>Cerlos Bernal</v>
          </cell>
          <cell r="C330" t="str">
            <v>Olga</v>
          </cell>
          <cell r="D330" t="str">
            <v>Spain</v>
          </cell>
          <cell r="E330" t="str">
            <v>1978</v>
          </cell>
        </row>
        <row r="331">
          <cell r="A331">
            <v>327</v>
          </cell>
          <cell r="B331" t="str">
            <v xml:space="preserve">Matín </v>
          </cell>
          <cell r="C331" t="str">
            <v>Serra Miquel</v>
          </cell>
          <cell r="D331" t="str">
            <v>Spain</v>
          </cell>
          <cell r="E331" t="str">
            <v>1969</v>
          </cell>
        </row>
        <row r="332">
          <cell r="A332">
            <v>328</v>
          </cell>
          <cell r="B332" t="str">
            <v xml:space="preserve">Martín </v>
          </cell>
          <cell r="C332" t="str">
            <v>Milla</v>
          </cell>
          <cell r="D332" t="str">
            <v>Spain</v>
          </cell>
          <cell r="E332" t="str">
            <v>2008</v>
          </cell>
        </row>
        <row r="333">
          <cell r="A333">
            <v>330</v>
          </cell>
          <cell r="B333" t="str">
            <v>Pešek</v>
          </cell>
          <cell r="C333" t="str">
            <v>Milan</v>
          </cell>
          <cell r="D333" t="str">
            <v>-</v>
          </cell>
          <cell r="E333" t="str">
            <v>1969</v>
          </cell>
        </row>
        <row r="334">
          <cell r="A334">
            <v>331</v>
          </cell>
          <cell r="B334" t="str">
            <v>Gruml</v>
          </cell>
          <cell r="C334" t="str">
            <v>Tomáš</v>
          </cell>
          <cell r="D334" t="str">
            <v>-</v>
          </cell>
          <cell r="E334" t="str">
            <v>2001</v>
          </cell>
        </row>
        <row r="335">
          <cell r="A335">
            <v>332</v>
          </cell>
          <cell r="B335" t="str">
            <v>Hájek</v>
          </cell>
          <cell r="C335" t="str">
            <v>Jan</v>
          </cell>
          <cell r="D335" t="str">
            <v>-</v>
          </cell>
          <cell r="E335" t="str">
            <v>1981</v>
          </cell>
        </row>
        <row r="336">
          <cell r="A336">
            <v>334</v>
          </cell>
          <cell r="B336" t="str">
            <v>Vachtová</v>
          </cell>
          <cell r="C336" t="str">
            <v>Amálie</v>
          </cell>
          <cell r="D336" t="str">
            <v>-</v>
          </cell>
          <cell r="E336" t="str">
            <v>2008</v>
          </cell>
        </row>
        <row r="337">
          <cell r="A337">
            <v>335</v>
          </cell>
          <cell r="B337" t="str">
            <v>Kedelidze</v>
          </cell>
          <cell r="C337" t="str">
            <v>Vladimír</v>
          </cell>
          <cell r="D337" t="str">
            <v>-</v>
          </cell>
          <cell r="E337" t="str">
            <v>1972</v>
          </cell>
        </row>
        <row r="338">
          <cell r="A338">
            <v>336</v>
          </cell>
          <cell r="B338" t="str">
            <v>Prachař</v>
          </cell>
          <cell r="C338" t="str">
            <v>Pavel</v>
          </cell>
          <cell r="D338" t="str">
            <v>HC Kolín (hazená)</v>
          </cell>
          <cell r="E338" t="str">
            <v>1981</v>
          </cell>
        </row>
        <row r="339">
          <cell r="A339">
            <v>337</v>
          </cell>
          <cell r="B339" t="str">
            <v>Paula</v>
          </cell>
          <cell r="C339" t="str">
            <v>Aleš</v>
          </cell>
          <cell r="D339" t="str">
            <v>Kolín</v>
          </cell>
          <cell r="E339" t="str">
            <v>1975</v>
          </cell>
        </row>
        <row r="340">
          <cell r="A340">
            <v>338</v>
          </cell>
          <cell r="B340" t="str">
            <v>Trešl</v>
          </cell>
          <cell r="C340" t="str">
            <v>Jaroslav</v>
          </cell>
          <cell r="D340" t="str">
            <v>-</v>
          </cell>
          <cell r="E340" t="str">
            <v>1967</v>
          </cell>
        </row>
        <row r="341">
          <cell r="A341">
            <v>338</v>
          </cell>
          <cell r="B341" t="str">
            <v>Chvátalová</v>
          </cell>
          <cell r="C341" t="str">
            <v>Nataša</v>
          </cell>
          <cell r="D341" t="str">
            <v>-</v>
          </cell>
          <cell r="E341" t="str">
            <v>1961</v>
          </cell>
        </row>
        <row r="342">
          <cell r="A342">
            <v>339</v>
          </cell>
          <cell r="B342" t="str">
            <v>Roček</v>
          </cell>
          <cell r="C342" t="str">
            <v>Tomáš</v>
          </cell>
          <cell r="D342" t="str">
            <v>Běhej Poděbrady</v>
          </cell>
          <cell r="E342" t="str">
            <v>1985</v>
          </cell>
        </row>
        <row r="343">
          <cell r="A343">
            <v>340</v>
          </cell>
          <cell r="B343" t="str">
            <v>Třasák</v>
          </cell>
          <cell r="C343" t="str">
            <v>Jan</v>
          </cell>
          <cell r="D343" t="str">
            <v>Adidas Runners Prague</v>
          </cell>
          <cell r="E343" t="str">
            <v>1981</v>
          </cell>
        </row>
        <row r="344">
          <cell r="A344">
            <v>341</v>
          </cell>
          <cell r="B344" t="str">
            <v>Kleiberová</v>
          </cell>
          <cell r="C344" t="str">
            <v>Jitka</v>
          </cell>
          <cell r="D344" t="str">
            <v>Kolín</v>
          </cell>
          <cell r="E344" t="str">
            <v>1968</v>
          </cell>
        </row>
        <row r="345">
          <cell r="A345">
            <v>342</v>
          </cell>
          <cell r="B345" t="str">
            <v>Myška</v>
          </cell>
          <cell r="C345" t="str">
            <v>Michal</v>
          </cell>
          <cell r="D345" t="str">
            <v>-</v>
          </cell>
          <cell r="E345" t="str">
            <v>1976</v>
          </cell>
        </row>
        <row r="346">
          <cell r="A346">
            <v>344</v>
          </cell>
          <cell r="B346" t="str">
            <v>Kunášek</v>
          </cell>
          <cell r="C346" t="str">
            <v>Karel</v>
          </cell>
          <cell r="D346" t="str">
            <v>-</v>
          </cell>
          <cell r="E346" t="str">
            <v>1948</v>
          </cell>
        </row>
        <row r="347">
          <cell r="A347">
            <v>345</v>
          </cell>
          <cell r="B347" t="str">
            <v>Váňa</v>
          </cell>
          <cell r="C347" t="str">
            <v>Michal</v>
          </cell>
          <cell r="D347" t="str">
            <v>-</v>
          </cell>
          <cell r="E347" t="str">
            <v>1983</v>
          </cell>
        </row>
        <row r="348">
          <cell r="A348">
            <v>348</v>
          </cell>
          <cell r="B348" t="str">
            <v>Mery</v>
          </cell>
          <cell r="C348" t="str">
            <v>Tomáš</v>
          </cell>
          <cell r="D348" t="str">
            <v>-</v>
          </cell>
          <cell r="E348" t="str">
            <v>1986</v>
          </cell>
        </row>
        <row r="349">
          <cell r="A349">
            <v>349</v>
          </cell>
          <cell r="B349" t="str">
            <v>Hodan</v>
          </cell>
          <cell r="C349" t="str">
            <v>jaroslav</v>
          </cell>
          <cell r="D349" t="str">
            <v>-</v>
          </cell>
          <cell r="E349" t="str">
            <v>1960</v>
          </cell>
        </row>
        <row r="350">
          <cell r="A350">
            <v>350</v>
          </cell>
          <cell r="B350" t="str">
            <v>Khorelová</v>
          </cell>
          <cell r="C350" t="str">
            <v>Pavlína</v>
          </cell>
          <cell r="D350" t="str">
            <v>-</v>
          </cell>
          <cell r="E350" t="str">
            <v>1986</v>
          </cell>
        </row>
        <row r="351">
          <cell r="A351">
            <v>351</v>
          </cell>
          <cell r="B351" t="str">
            <v xml:space="preserve">Herzog </v>
          </cell>
          <cell r="C351" t="str">
            <v>Jan</v>
          </cell>
          <cell r="D351" t="str">
            <v>-</v>
          </cell>
          <cell r="E351" t="str">
            <v>1981</v>
          </cell>
        </row>
        <row r="352">
          <cell r="A352">
            <v>352</v>
          </cell>
          <cell r="B352" t="str">
            <v>Boháčková</v>
          </cell>
          <cell r="C352" t="str">
            <v>Eva</v>
          </cell>
          <cell r="D352" t="str">
            <v>-</v>
          </cell>
          <cell r="E352" t="str">
            <v>1990</v>
          </cell>
        </row>
        <row r="353">
          <cell r="A353">
            <v>353</v>
          </cell>
          <cell r="B353" t="str">
            <v xml:space="preserve">Herzog </v>
          </cell>
          <cell r="C353" t="str">
            <v>Daniela</v>
          </cell>
          <cell r="D353" t="str">
            <v>-</v>
          </cell>
          <cell r="E353" t="str">
            <v>1996</v>
          </cell>
        </row>
        <row r="354">
          <cell r="A354">
            <v>354</v>
          </cell>
          <cell r="B354" t="str">
            <v>Herzogová</v>
          </cell>
          <cell r="C354" t="str">
            <v>Barbora</v>
          </cell>
          <cell r="D354" t="str">
            <v>-</v>
          </cell>
          <cell r="E354" t="str">
            <v>1993</v>
          </cell>
        </row>
        <row r="355">
          <cell r="A355">
            <v>355</v>
          </cell>
          <cell r="B355" t="str">
            <v>Smítková</v>
          </cell>
          <cell r="C355" t="str">
            <v>Kristýna</v>
          </cell>
          <cell r="D355" t="str">
            <v>-</v>
          </cell>
          <cell r="E355" t="str">
            <v>1995</v>
          </cell>
        </row>
        <row r="356">
          <cell r="A356">
            <v>356</v>
          </cell>
          <cell r="B356" t="str">
            <v>Černá</v>
          </cell>
          <cell r="C356" t="str">
            <v>Nela</v>
          </cell>
          <cell r="D356" t="str">
            <v>BC Kolín</v>
          </cell>
          <cell r="E356" t="str">
            <v>2000</v>
          </cell>
        </row>
        <row r="357">
          <cell r="A357">
            <v>357</v>
          </cell>
          <cell r="B357" t="str">
            <v>Dudáš</v>
          </cell>
          <cell r="C357" t="str">
            <v>Ondřej</v>
          </cell>
          <cell r="D357" t="str">
            <v>Sokol Kolín-atletika</v>
          </cell>
          <cell r="E357" t="str">
            <v>1997</v>
          </cell>
        </row>
        <row r="358">
          <cell r="A358">
            <v>358</v>
          </cell>
          <cell r="B358" t="str">
            <v>Kašpar</v>
          </cell>
          <cell r="C358" t="str">
            <v xml:space="preserve">Michael </v>
          </cell>
          <cell r="D358" t="str">
            <v>Kolín</v>
          </cell>
          <cell r="E358" t="str">
            <v>1983</v>
          </cell>
        </row>
        <row r="359">
          <cell r="A359">
            <v>359</v>
          </cell>
          <cell r="B359" t="str">
            <v>Krejčík</v>
          </cell>
          <cell r="C359" t="str">
            <v>Tomáš</v>
          </cell>
          <cell r="D359" t="str">
            <v>Olympia Spartan Training KH</v>
          </cell>
          <cell r="E359" t="str">
            <v>1991</v>
          </cell>
        </row>
        <row r="360">
          <cell r="A360">
            <v>360</v>
          </cell>
          <cell r="B360" t="str">
            <v>Mňuková</v>
          </cell>
          <cell r="C360" t="str">
            <v>Veronika</v>
          </cell>
          <cell r="D360" t="str">
            <v>-</v>
          </cell>
          <cell r="E360" t="str">
            <v>1986</v>
          </cell>
        </row>
        <row r="361">
          <cell r="A361">
            <v>361</v>
          </cell>
          <cell r="B361" t="str">
            <v>Němečková</v>
          </cell>
          <cell r="C361" t="str">
            <v>Tereza</v>
          </cell>
          <cell r="D361" t="str">
            <v>-</v>
          </cell>
          <cell r="E361" t="str">
            <v>1996</v>
          </cell>
        </row>
        <row r="362">
          <cell r="A362">
            <v>362</v>
          </cell>
          <cell r="B362" t="str">
            <v>Zavřelová</v>
          </cell>
          <cell r="C362" t="str">
            <v>Eva</v>
          </cell>
          <cell r="D362" t="str">
            <v>-</v>
          </cell>
          <cell r="E362" t="str">
            <v>1955</v>
          </cell>
        </row>
        <row r="363">
          <cell r="A363">
            <v>363</v>
          </cell>
          <cell r="B363" t="str">
            <v>Pouchlá</v>
          </cell>
          <cell r="C363" t="str">
            <v>Marie</v>
          </cell>
          <cell r="D363" t="str">
            <v>Kolín</v>
          </cell>
          <cell r="E363" t="str">
            <v>1948</v>
          </cell>
        </row>
        <row r="364">
          <cell r="A364">
            <v>333</v>
          </cell>
          <cell r="B364" t="str">
            <v>Chvátalová</v>
          </cell>
          <cell r="C364" t="str">
            <v>Nataša</v>
          </cell>
          <cell r="D364" t="str">
            <v>Říčany</v>
          </cell>
          <cell r="E364" t="str">
            <v>1961</v>
          </cell>
        </row>
        <row r="382">
          <cell r="A382" t="str">
            <v>Závod proběhl za jasného počasí,</v>
          </cell>
          <cell r="D382" t="str">
            <v>teploty -1°, silného východního větru</v>
          </cell>
        </row>
        <row r="384">
          <cell r="A384" t="str">
            <v>Václav Miler - ředitel závodu</v>
          </cell>
          <cell r="D384" t="str">
            <v xml:space="preserve">Ing. Milan Kantor - hlavní rozhodčí </v>
          </cell>
        </row>
      </sheetData>
      <sheetData sheetId="1">
        <row r="1">
          <cell r="A1" t="str">
            <v>st. č.</v>
          </cell>
          <cell r="B1" t="str">
            <v>um.</v>
          </cell>
          <cell r="C1" t="str">
            <v>čas</v>
          </cell>
        </row>
        <row r="2">
          <cell r="A2">
            <v>45</v>
          </cell>
          <cell r="B2">
            <v>1</v>
          </cell>
          <cell r="C2" t="str">
            <v>9</v>
          </cell>
          <cell r="D2" t="str">
            <v>:</v>
          </cell>
          <cell r="E2" t="str">
            <v>05</v>
          </cell>
        </row>
        <row r="3">
          <cell r="A3">
            <v>199</v>
          </cell>
          <cell r="B3">
            <v>2</v>
          </cell>
          <cell r="C3" t="str">
            <v>9</v>
          </cell>
          <cell r="D3" t="str">
            <v>:</v>
          </cell>
          <cell r="E3" t="str">
            <v>19</v>
          </cell>
        </row>
        <row r="4">
          <cell r="A4">
            <v>208</v>
          </cell>
          <cell r="B4">
            <v>3</v>
          </cell>
          <cell r="C4" t="str">
            <v>9</v>
          </cell>
          <cell r="D4" t="str">
            <v>:</v>
          </cell>
          <cell r="E4" t="str">
            <v>38</v>
          </cell>
        </row>
        <row r="5">
          <cell r="A5">
            <v>213</v>
          </cell>
          <cell r="B5">
            <v>4</v>
          </cell>
          <cell r="C5" t="str">
            <v>9</v>
          </cell>
          <cell r="D5" t="str">
            <v>:</v>
          </cell>
          <cell r="E5" t="str">
            <v>46</v>
          </cell>
        </row>
        <row r="6">
          <cell r="A6">
            <v>275</v>
          </cell>
          <cell r="B6">
            <v>5</v>
          </cell>
          <cell r="C6" t="str">
            <v>9</v>
          </cell>
          <cell r="D6" t="str">
            <v>:</v>
          </cell>
          <cell r="E6" t="str">
            <v>57</v>
          </cell>
        </row>
        <row r="7">
          <cell r="A7">
            <v>24</v>
          </cell>
          <cell r="B7">
            <v>6</v>
          </cell>
          <cell r="C7" t="str">
            <v>10</v>
          </cell>
          <cell r="D7" t="str">
            <v>:</v>
          </cell>
          <cell r="E7" t="str">
            <v>05</v>
          </cell>
        </row>
        <row r="8">
          <cell r="A8">
            <v>303</v>
          </cell>
          <cell r="B8">
            <v>7</v>
          </cell>
          <cell r="C8" t="str">
            <v>10</v>
          </cell>
          <cell r="D8" t="str">
            <v>:</v>
          </cell>
          <cell r="E8" t="str">
            <v>13</v>
          </cell>
        </row>
        <row r="9">
          <cell r="A9">
            <v>26</v>
          </cell>
          <cell r="B9">
            <v>8</v>
          </cell>
          <cell r="C9" t="str">
            <v>10</v>
          </cell>
          <cell r="D9" t="str">
            <v>:</v>
          </cell>
          <cell r="E9" t="str">
            <v>22</v>
          </cell>
        </row>
        <row r="10">
          <cell r="A10">
            <v>277</v>
          </cell>
          <cell r="B10">
            <v>9</v>
          </cell>
          <cell r="C10" t="str">
            <v>10</v>
          </cell>
          <cell r="D10" t="str">
            <v>:</v>
          </cell>
          <cell r="E10" t="str">
            <v>27</v>
          </cell>
        </row>
        <row r="11">
          <cell r="A11">
            <v>54</v>
          </cell>
          <cell r="B11">
            <v>10</v>
          </cell>
          <cell r="C11" t="str">
            <v>10</v>
          </cell>
          <cell r="D11" t="str">
            <v>:</v>
          </cell>
          <cell r="E11" t="str">
            <v>29</v>
          </cell>
        </row>
        <row r="12">
          <cell r="A12">
            <v>25</v>
          </cell>
          <cell r="B12">
            <v>11</v>
          </cell>
          <cell r="C12" t="str">
            <v>10</v>
          </cell>
          <cell r="D12" t="str">
            <v>:</v>
          </cell>
          <cell r="E12" t="str">
            <v>29</v>
          </cell>
        </row>
        <row r="13">
          <cell r="A13">
            <v>110</v>
          </cell>
          <cell r="B13">
            <v>12</v>
          </cell>
          <cell r="C13" t="str">
            <v>10</v>
          </cell>
          <cell r="D13" t="str">
            <v>:</v>
          </cell>
          <cell r="E13" t="str">
            <v>34</v>
          </cell>
        </row>
        <row r="14">
          <cell r="A14">
            <v>218</v>
          </cell>
          <cell r="B14">
            <v>13</v>
          </cell>
          <cell r="C14" t="str">
            <v>10</v>
          </cell>
          <cell r="D14" t="str">
            <v>:</v>
          </cell>
          <cell r="E14" t="str">
            <v>40</v>
          </cell>
        </row>
        <row r="15">
          <cell r="A15">
            <v>254</v>
          </cell>
          <cell r="B15">
            <v>14</v>
          </cell>
          <cell r="C15" t="str">
            <v>10</v>
          </cell>
          <cell r="D15" t="str">
            <v>:</v>
          </cell>
          <cell r="E15" t="str">
            <v>45</v>
          </cell>
        </row>
        <row r="16">
          <cell r="A16">
            <v>150</v>
          </cell>
          <cell r="B16">
            <v>15</v>
          </cell>
          <cell r="C16" t="str">
            <v>10</v>
          </cell>
          <cell r="D16" t="str">
            <v>:</v>
          </cell>
          <cell r="E16" t="str">
            <v>49</v>
          </cell>
        </row>
        <row r="17">
          <cell r="A17">
            <v>206</v>
          </cell>
          <cell r="B17">
            <v>16</v>
          </cell>
          <cell r="C17" t="str">
            <v>10</v>
          </cell>
          <cell r="D17" t="str">
            <v>:</v>
          </cell>
          <cell r="E17" t="str">
            <v>49</v>
          </cell>
        </row>
        <row r="18">
          <cell r="A18">
            <v>119</v>
          </cell>
          <cell r="B18">
            <v>17</v>
          </cell>
          <cell r="C18" t="str">
            <v>10</v>
          </cell>
          <cell r="D18" t="str">
            <v>:</v>
          </cell>
          <cell r="E18" t="str">
            <v>56</v>
          </cell>
        </row>
        <row r="19">
          <cell r="A19">
            <v>245</v>
          </cell>
          <cell r="B19">
            <v>18</v>
          </cell>
          <cell r="C19" t="str">
            <v>11</v>
          </cell>
          <cell r="D19" t="str">
            <v>:</v>
          </cell>
          <cell r="E19" t="str">
            <v>03</v>
          </cell>
        </row>
        <row r="20">
          <cell r="A20">
            <v>240</v>
          </cell>
          <cell r="B20">
            <v>19</v>
          </cell>
          <cell r="C20" t="str">
            <v>11</v>
          </cell>
          <cell r="D20" t="str">
            <v>:</v>
          </cell>
          <cell r="E20" t="str">
            <v>09</v>
          </cell>
        </row>
        <row r="21">
          <cell r="A21">
            <v>113</v>
          </cell>
          <cell r="B21">
            <v>20</v>
          </cell>
          <cell r="C21" t="str">
            <v>11</v>
          </cell>
          <cell r="D21" t="str">
            <v>:</v>
          </cell>
          <cell r="E21" t="str">
            <v>10</v>
          </cell>
        </row>
        <row r="22">
          <cell r="A22">
            <v>126</v>
          </cell>
          <cell r="B22">
            <v>21</v>
          </cell>
          <cell r="C22" t="str">
            <v>11</v>
          </cell>
          <cell r="D22" t="str">
            <v>:</v>
          </cell>
          <cell r="E22" t="str">
            <v>15</v>
          </cell>
        </row>
        <row r="23">
          <cell r="A23">
            <v>58</v>
          </cell>
          <cell r="B23">
            <v>22</v>
          </cell>
          <cell r="C23" t="str">
            <v>11</v>
          </cell>
          <cell r="D23" t="str">
            <v>:</v>
          </cell>
          <cell r="E23" t="str">
            <v>16</v>
          </cell>
        </row>
        <row r="24">
          <cell r="A24">
            <v>107</v>
          </cell>
          <cell r="B24">
            <v>23</v>
          </cell>
          <cell r="C24" t="str">
            <v>11</v>
          </cell>
          <cell r="D24" t="str">
            <v>:</v>
          </cell>
          <cell r="E24" t="str">
            <v>22</v>
          </cell>
        </row>
        <row r="25">
          <cell r="A25">
            <v>284</v>
          </cell>
          <cell r="B25">
            <v>24</v>
          </cell>
          <cell r="C25" t="str">
            <v>11</v>
          </cell>
          <cell r="D25" t="str">
            <v>:</v>
          </cell>
          <cell r="E25" t="str">
            <v>29</v>
          </cell>
        </row>
        <row r="26">
          <cell r="A26">
            <v>339</v>
          </cell>
          <cell r="B26">
            <v>25</v>
          </cell>
          <cell r="C26" t="str">
            <v>11</v>
          </cell>
          <cell r="D26" t="str">
            <v>:</v>
          </cell>
          <cell r="E26" t="str">
            <v>32</v>
          </cell>
        </row>
        <row r="27">
          <cell r="A27">
            <v>340</v>
          </cell>
          <cell r="B27">
            <v>26</v>
          </cell>
          <cell r="C27" t="str">
            <v>11</v>
          </cell>
          <cell r="D27" t="str">
            <v>:</v>
          </cell>
          <cell r="E27" t="str">
            <v>32</v>
          </cell>
        </row>
        <row r="28">
          <cell r="A28">
            <v>39</v>
          </cell>
          <cell r="B28">
            <v>27</v>
          </cell>
          <cell r="C28" t="str">
            <v>11</v>
          </cell>
          <cell r="D28" t="str">
            <v>:</v>
          </cell>
          <cell r="E28" t="str">
            <v>34</v>
          </cell>
        </row>
        <row r="29">
          <cell r="A29">
            <v>302</v>
          </cell>
          <cell r="B29">
            <v>28</v>
          </cell>
          <cell r="C29" t="str">
            <v>11</v>
          </cell>
          <cell r="D29" t="str">
            <v>:</v>
          </cell>
          <cell r="E29" t="str">
            <v>36</v>
          </cell>
        </row>
        <row r="30">
          <cell r="A30">
            <v>188</v>
          </cell>
          <cell r="B30">
            <v>29</v>
          </cell>
          <cell r="C30" t="str">
            <v>11</v>
          </cell>
          <cell r="D30" t="str">
            <v>:</v>
          </cell>
          <cell r="E30" t="str">
            <v>36</v>
          </cell>
        </row>
        <row r="31">
          <cell r="A31">
            <v>65</v>
          </cell>
          <cell r="B31">
            <v>30</v>
          </cell>
          <cell r="C31" t="str">
            <v>11</v>
          </cell>
          <cell r="D31" t="str">
            <v>:</v>
          </cell>
          <cell r="E31" t="str">
            <v>37</v>
          </cell>
        </row>
        <row r="32">
          <cell r="A32">
            <v>207</v>
          </cell>
          <cell r="B32">
            <v>31</v>
          </cell>
          <cell r="C32" t="str">
            <v>11</v>
          </cell>
          <cell r="D32" t="str">
            <v>:</v>
          </cell>
          <cell r="E32" t="str">
            <v>39</v>
          </cell>
        </row>
        <row r="33">
          <cell r="A33">
            <v>88</v>
          </cell>
          <cell r="B33">
            <v>32</v>
          </cell>
          <cell r="C33" t="str">
            <v>11</v>
          </cell>
          <cell r="D33" t="str">
            <v>:</v>
          </cell>
          <cell r="E33" t="str">
            <v>42</v>
          </cell>
        </row>
        <row r="34">
          <cell r="A34">
            <v>114</v>
          </cell>
          <cell r="B34">
            <v>33</v>
          </cell>
          <cell r="C34" t="str">
            <v>11</v>
          </cell>
          <cell r="D34" t="str">
            <v>:</v>
          </cell>
          <cell r="E34" t="str">
            <v>44</v>
          </cell>
        </row>
        <row r="35">
          <cell r="A35">
            <v>200</v>
          </cell>
          <cell r="B35">
            <v>34</v>
          </cell>
          <cell r="C35" t="str">
            <v>11</v>
          </cell>
          <cell r="D35" t="str">
            <v>:</v>
          </cell>
          <cell r="E35" t="str">
            <v>45</v>
          </cell>
        </row>
        <row r="36">
          <cell r="A36">
            <v>33</v>
          </cell>
          <cell r="B36">
            <v>35</v>
          </cell>
          <cell r="C36" t="str">
            <v>11</v>
          </cell>
          <cell r="D36" t="str">
            <v>:</v>
          </cell>
          <cell r="E36" t="str">
            <v>55</v>
          </cell>
        </row>
        <row r="37">
          <cell r="A37">
            <v>260</v>
          </cell>
          <cell r="B37">
            <v>36</v>
          </cell>
          <cell r="C37" t="str">
            <v>12</v>
          </cell>
          <cell r="D37" t="str">
            <v>:</v>
          </cell>
          <cell r="E37" t="str">
            <v>02</v>
          </cell>
        </row>
        <row r="38">
          <cell r="A38">
            <v>295</v>
          </cell>
          <cell r="B38">
            <v>37</v>
          </cell>
          <cell r="C38" t="str">
            <v>12</v>
          </cell>
          <cell r="D38" t="str">
            <v>:</v>
          </cell>
          <cell r="E38" t="str">
            <v>03</v>
          </cell>
        </row>
        <row r="39">
          <cell r="A39">
            <v>22</v>
          </cell>
          <cell r="B39">
            <v>38</v>
          </cell>
          <cell r="C39" t="str">
            <v>12</v>
          </cell>
          <cell r="D39" t="str">
            <v>:</v>
          </cell>
          <cell r="E39" t="str">
            <v>04</v>
          </cell>
        </row>
        <row r="40">
          <cell r="A40">
            <v>252</v>
          </cell>
          <cell r="B40">
            <v>39</v>
          </cell>
          <cell r="C40" t="str">
            <v>12</v>
          </cell>
          <cell r="D40" t="str">
            <v>:</v>
          </cell>
          <cell r="E40" t="str">
            <v>04</v>
          </cell>
        </row>
        <row r="41">
          <cell r="A41">
            <v>164</v>
          </cell>
          <cell r="B41">
            <v>40</v>
          </cell>
          <cell r="C41" t="str">
            <v>12</v>
          </cell>
          <cell r="D41" t="str">
            <v>:</v>
          </cell>
          <cell r="E41" t="str">
            <v>05</v>
          </cell>
        </row>
        <row r="42">
          <cell r="A42">
            <v>234</v>
          </cell>
          <cell r="B42">
            <v>41</v>
          </cell>
          <cell r="C42" t="str">
            <v>12</v>
          </cell>
          <cell r="D42" t="str">
            <v>:</v>
          </cell>
          <cell r="E42" t="str">
            <v>05</v>
          </cell>
        </row>
        <row r="43">
          <cell r="A43">
            <v>52</v>
          </cell>
          <cell r="B43">
            <v>42</v>
          </cell>
          <cell r="C43" t="str">
            <v>12</v>
          </cell>
          <cell r="D43" t="str">
            <v>:</v>
          </cell>
          <cell r="E43" t="str">
            <v>06</v>
          </cell>
        </row>
        <row r="44">
          <cell r="A44">
            <v>198</v>
          </cell>
          <cell r="B44">
            <v>43</v>
          </cell>
          <cell r="C44" t="str">
            <v>12</v>
          </cell>
          <cell r="D44" t="str">
            <v>:</v>
          </cell>
          <cell r="E44" t="str">
            <v>06</v>
          </cell>
        </row>
        <row r="45">
          <cell r="A45">
            <v>17</v>
          </cell>
          <cell r="B45">
            <v>44</v>
          </cell>
          <cell r="C45" t="str">
            <v>12</v>
          </cell>
          <cell r="D45" t="str">
            <v>:</v>
          </cell>
          <cell r="E45" t="str">
            <v>07</v>
          </cell>
        </row>
        <row r="46">
          <cell r="A46">
            <v>227</v>
          </cell>
          <cell r="B46">
            <v>45</v>
          </cell>
          <cell r="C46" t="str">
            <v>12</v>
          </cell>
          <cell r="D46" t="str">
            <v>:</v>
          </cell>
          <cell r="E46" t="str">
            <v>09</v>
          </cell>
        </row>
        <row r="47">
          <cell r="A47">
            <v>102</v>
          </cell>
          <cell r="B47">
            <v>46</v>
          </cell>
          <cell r="C47" t="str">
            <v>12</v>
          </cell>
          <cell r="D47" t="str">
            <v>:</v>
          </cell>
          <cell r="E47" t="str">
            <v>10</v>
          </cell>
        </row>
        <row r="48">
          <cell r="A48">
            <v>258</v>
          </cell>
          <cell r="B48">
            <v>47</v>
          </cell>
          <cell r="C48" t="str">
            <v>12</v>
          </cell>
          <cell r="D48" t="str">
            <v>:</v>
          </cell>
          <cell r="E48" t="str">
            <v>11</v>
          </cell>
        </row>
        <row r="49">
          <cell r="A49">
            <v>69</v>
          </cell>
          <cell r="B49">
            <v>48</v>
          </cell>
          <cell r="C49" t="str">
            <v>12</v>
          </cell>
          <cell r="D49" t="str">
            <v>:</v>
          </cell>
          <cell r="E49" t="str">
            <v>12</v>
          </cell>
        </row>
        <row r="50">
          <cell r="A50">
            <v>8</v>
          </cell>
          <cell r="B50">
            <v>49</v>
          </cell>
          <cell r="C50" t="str">
            <v>12</v>
          </cell>
          <cell r="D50" t="str">
            <v>:</v>
          </cell>
          <cell r="E50" t="str">
            <v>13</v>
          </cell>
        </row>
        <row r="51">
          <cell r="A51">
            <v>231</v>
          </cell>
          <cell r="B51">
            <v>50</v>
          </cell>
          <cell r="C51" t="str">
            <v>12</v>
          </cell>
          <cell r="D51" t="str">
            <v>:</v>
          </cell>
          <cell r="E51" t="str">
            <v>14</v>
          </cell>
        </row>
        <row r="52">
          <cell r="A52">
            <v>152</v>
          </cell>
          <cell r="B52">
            <v>51</v>
          </cell>
          <cell r="C52" t="str">
            <v>12</v>
          </cell>
          <cell r="D52" t="str">
            <v>:</v>
          </cell>
          <cell r="E52">
            <v>15</v>
          </cell>
        </row>
        <row r="53">
          <cell r="A53">
            <v>46</v>
          </cell>
          <cell r="B53">
            <v>52</v>
          </cell>
          <cell r="C53" t="str">
            <v>12</v>
          </cell>
          <cell r="D53" t="str">
            <v>:</v>
          </cell>
          <cell r="E53">
            <v>19</v>
          </cell>
        </row>
        <row r="54">
          <cell r="A54">
            <v>294</v>
          </cell>
          <cell r="B54">
            <v>53</v>
          </cell>
          <cell r="C54" t="str">
            <v>12</v>
          </cell>
          <cell r="D54" t="str">
            <v>:</v>
          </cell>
          <cell r="E54">
            <v>21</v>
          </cell>
        </row>
        <row r="55">
          <cell r="A55">
            <v>205</v>
          </cell>
          <cell r="B55">
            <v>54</v>
          </cell>
          <cell r="C55" t="str">
            <v>12</v>
          </cell>
          <cell r="D55" t="str">
            <v>:</v>
          </cell>
          <cell r="E55">
            <v>23</v>
          </cell>
        </row>
        <row r="56">
          <cell r="A56">
            <v>20</v>
          </cell>
          <cell r="B56">
            <v>55</v>
          </cell>
          <cell r="C56" t="str">
            <v>12</v>
          </cell>
          <cell r="D56" t="str">
            <v>:</v>
          </cell>
          <cell r="E56">
            <v>25</v>
          </cell>
        </row>
        <row r="57">
          <cell r="A57">
            <v>162</v>
          </cell>
          <cell r="B57">
            <v>56</v>
          </cell>
          <cell r="C57" t="str">
            <v>12</v>
          </cell>
          <cell r="D57" t="str">
            <v>:</v>
          </cell>
          <cell r="E57">
            <v>25</v>
          </cell>
        </row>
        <row r="58">
          <cell r="A58">
            <v>345</v>
          </cell>
          <cell r="B58">
            <v>57</v>
          </cell>
          <cell r="C58" t="str">
            <v>12</v>
          </cell>
          <cell r="D58" t="str">
            <v>:</v>
          </cell>
          <cell r="E58">
            <v>33</v>
          </cell>
        </row>
        <row r="59">
          <cell r="A59">
            <v>204</v>
          </cell>
          <cell r="B59">
            <v>58</v>
          </cell>
          <cell r="C59" t="str">
            <v>12</v>
          </cell>
          <cell r="D59" t="str">
            <v>:</v>
          </cell>
          <cell r="E59">
            <v>34</v>
          </cell>
        </row>
        <row r="60">
          <cell r="A60">
            <v>123</v>
          </cell>
          <cell r="B60">
            <v>59</v>
          </cell>
          <cell r="C60" t="str">
            <v>12</v>
          </cell>
          <cell r="D60" t="str">
            <v>:</v>
          </cell>
          <cell r="E60">
            <v>37</v>
          </cell>
        </row>
        <row r="61">
          <cell r="A61">
            <v>257</v>
          </cell>
          <cell r="B61">
            <v>60</v>
          </cell>
          <cell r="C61" t="str">
            <v>12</v>
          </cell>
          <cell r="D61" t="str">
            <v>:</v>
          </cell>
          <cell r="E61">
            <v>39</v>
          </cell>
        </row>
        <row r="62">
          <cell r="A62">
            <v>211</v>
          </cell>
          <cell r="B62">
            <v>61</v>
          </cell>
          <cell r="C62" t="str">
            <v>12</v>
          </cell>
          <cell r="D62" t="str">
            <v>:</v>
          </cell>
          <cell r="E62">
            <v>40</v>
          </cell>
        </row>
        <row r="63">
          <cell r="A63">
            <v>201</v>
          </cell>
          <cell r="B63">
            <v>62</v>
          </cell>
          <cell r="C63" t="str">
            <v>12</v>
          </cell>
          <cell r="D63" t="str">
            <v>:</v>
          </cell>
          <cell r="E63">
            <v>42</v>
          </cell>
        </row>
        <row r="64">
          <cell r="A64">
            <v>248</v>
          </cell>
          <cell r="B64">
            <v>63</v>
          </cell>
          <cell r="C64" t="str">
            <v>12</v>
          </cell>
          <cell r="D64" t="str">
            <v>:</v>
          </cell>
          <cell r="E64">
            <v>43</v>
          </cell>
        </row>
        <row r="65">
          <cell r="A65">
            <v>237</v>
          </cell>
          <cell r="B65">
            <v>64</v>
          </cell>
          <cell r="C65" t="str">
            <v>12</v>
          </cell>
          <cell r="D65" t="str">
            <v>:</v>
          </cell>
          <cell r="E65">
            <v>46</v>
          </cell>
        </row>
        <row r="66">
          <cell r="A66">
            <v>307</v>
          </cell>
          <cell r="B66">
            <v>65</v>
          </cell>
          <cell r="C66" t="str">
            <v>12</v>
          </cell>
          <cell r="D66" t="str">
            <v>:</v>
          </cell>
          <cell r="E66">
            <v>47</v>
          </cell>
        </row>
        <row r="67">
          <cell r="A67">
            <v>212</v>
          </cell>
          <cell r="B67">
            <v>66</v>
          </cell>
          <cell r="C67" t="str">
            <v>12</v>
          </cell>
          <cell r="D67" t="str">
            <v>:</v>
          </cell>
          <cell r="E67">
            <v>48</v>
          </cell>
        </row>
        <row r="68">
          <cell r="A68">
            <v>279</v>
          </cell>
          <cell r="B68">
            <v>67</v>
          </cell>
          <cell r="C68" t="str">
            <v>12</v>
          </cell>
          <cell r="D68" t="str">
            <v>:</v>
          </cell>
          <cell r="E68">
            <v>48</v>
          </cell>
        </row>
        <row r="69">
          <cell r="A69">
            <v>296</v>
          </cell>
          <cell r="B69">
            <v>68</v>
          </cell>
          <cell r="C69" t="str">
            <v>12</v>
          </cell>
          <cell r="D69" t="str">
            <v>:</v>
          </cell>
          <cell r="E69">
            <v>54</v>
          </cell>
        </row>
        <row r="70">
          <cell r="A70">
            <v>322</v>
          </cell>
          <cell r="B70">
            <v>69</v>
          </cell>
          <cell r="C70" t="str">
            <v>12</v>
          </cell>
          <cell r="D70" t="str">
            <v>:</v>
          </cell>
          <cell r="E70">
            <v>56</v>
          </cell>
        </row>
        <row r="71">
          <cell r="A71">
            <v>250</v>
          </cell>
          <cell r="B71">
            <v>70</v>
          </cell>
          <cell r="C71" t="str">
            <v>12</v>
          </cell>
          <cell r="D71" t="str">
            <v>:</v>
          </cell>
          <cell r="E71">
            <v>57</v>
          </cell>
        </row>
        <row r="72">
          <cell r="A72">
            <v>342</v>
          </cell>
          <cell r="B72">
            <v>71</v>
          </cell>
          <cell r="C72" t="str">
            <v>12</v>
          </cell>
          <cell r="D72" t="str">
            <v>:</v>
          </cell>
          <cell r="E72">
            <v>58</v>
          </cell>
        </row>
        <row r="73">
          <cell r="A73">
            <v>139</v>
          </cell>
          <cell r="B73">
            <v>72</v>
          </cell>
          <cell r="C73" t="str">
            <v>13</v>
          </cell>
          <cell r="D73" t="str">
            <v>:</v>
          </cell>
          <cell r="E73" t="str">
            <v>05</v>
          </cell>
        </row>
        <row r="74">
          <cell r="A74">
            <v>298</v>
          </cell>
          <cell r="B74">
            <v>73</v>
          </cell>
          <cell r="C74" t="str">
            <v>13</v>
          </cell>
          <cell r="D74" t="str">
            <v>:</v>
          </cell>
          <cell r="E74" t="str">
            <v>06</v>
          </cell>
        </row>
        <row r="75">
          <cell r="A75">
            <v>251</v>
          </cell>
          <cell r="B75">
            <v>74</v>
          </cell>
          <cell r="C75" t="str">
            <v>13</v>
          </cell>
          <cell r="D75" t="str">
            <v>:</v>
          </cell>
          <cell r="E75" t="str">
            <v>09</v>
          </cell>
        </row>
        <row r="76">
          <cell r="A76">
            <v>247</v>
          </cell>
          <cell r="B76">
            <v>75</v>
          </cell>
          <cell r="C76" t="str">
            <v>13</v>
          </cell>
          <cell r="D76" t="str">
            <v>:</v>
          </cell>
          <cell r="E76" t="str">
            <v>10</v>
          </cell>
        </row>
        <row r="77">
          <cell r="A77">
            <v>82</v>
          </cell>
          <cell r="B77">
            <v>76</v>
          </cell>
          <cell r="C77" t="str">
            <v>13</v>
          </cell>
          <cell r="D77" t="str">
            <v>:</v>
          </cell>
          <cell r="E77" t="str">
            <v>11</v>
          </cell>
        </row>
        <row r="78">
          <cell r="A78">
            <v>263</v>
          </cell>
          <cell r="B78">
            <v>77</v>
          </cell>
          <cell r="C78" t="str">
            <v>13</v>
          </cell>
          <cell r="D78" t="str">
            <v>:</v>
          </cell>
          <cell r="E78" t="str">
            <v>12</v>
          </cell>
        </row>
        <row r="79">
          <cell r="A79">
            <v>280</v>
          </cell>
          <cell r="B79">
            <v>78</v>
          </cell>
          <cell r="C79" t="str">
            <v>13</v>
          </cell>
          <cell r="D79" t="str">
            <v>:</v>
          </cell>
          <cell r="E79" t="str">
            <v>13</v>
          </cell>
        </row>
        <row r="80">
          <cell r="A80">
            <v>133</v>
          </cell>
          <cell r="B80">
            <v>79</v>
          </cell>
          <cell r="C80" t="str">
            <v>13</v>
          </cell>
          <cell r="D80" t="str">
            <v>:</v>
          </cell>
          <cell r="E80" t="str">
            <v>14</v>
          </cell>
        </row>
        <row r="81">
          <cell r="A81">
            <v>289</v>
          </cell>
          <cell r="B81">
            <v>80</v>
          </cell>
          <cell r="C81" t="str">
            <v>13</v>
          </cell>
          <cell r="D81" t="str">
            <v>:</v>
          </cell>
          <cell r="E81" t="str">
            <v>15</v>
          </cell>
        </row>
        <row r="82">
          <cell r="A82">
            <v>306</v>
          </cell>
          <cell r="B82">
            <v>81</v>
          </cell>
          <cell r="C82" t="str">
            <v>13</v>
          </cell>
          <cell r="D82" t="str">
            <v>:</v>
          </cell>
          <cell r="E82" t="str">
            <v>16</v>
          </cell>
        </row>
        <row r="83">
          <cell r="A83">
            <v>143</v>
          </cell>
          <cell r="B83">
            <v>82</v>
          </cell>
          <cell r="C83" t="str">
            <v>13</v>
          </cell>
          <cell r="D83" t="str">
            <v>:</v>
          </cell>
          <cell r="E83" t="str">
            <v>17</v>
          </cell>
        </row>
        <row r="84">
          <cell r="A84">
            <v>299</v>
          </cell>
          <cell r="B84">
            <v>83</v>
          </cell>
          <cell r="C84" t="str">
            <v>13</v>
          </cell>
          <cell r="D84" t="str">
            <v>:</v>
          </cell>
          <cell r="E84" t="str">
            <v>17</v>
          </cell>
        </row>
        <row r="85">
          <cell r="A85">
            <v>116</v>
          </cell>
          <cell r="B85">
            <v>84</v>
          </cell>
          <cell r="C85" t="str">
            <v>13</v>
          </cell>
          <cell r="D85" t="str">
            <v>:</v>
          </cell>
          <cell r="E85" t="str">
            <v>18</v>
          </cell>
        </row>
        <row r="86">
          <cell r="A86">
            <v>253</v>
          </cell>
          <cell r="B86">
            <v>85</v>
          </cell>
          <cell r="C86" t="str">
            <v>13</v>
          </cell>
          <cell r="D86" t="str">
            <v>:</v>
          </cell>
          <cell r="E86" t="str">
            <v>18</v>
          </cell>
        </row>
        <row r="87">
          <cell r="A87">
            <v>290</v>
          </cell>
          <cell r="B87">
            <v>86</v>
          </cell>
          <cell r="C87" t="str">
            <v>13</v>
          </cell>
          <cell r="D87" t="str">
            <v>:</v>
          </cell>
          <cell r="E87" t="str">
            <v>19</v>
          </cell>
        </row>
        <row r="88">
          <cell r="A88">
            <v>56</v>
          </cell>
          <cell r="B88">
            <v>87</v>
          </cell>
          <cell r="C88" t="str">
            <v>13</v>
          </cell>
          <cell r="D88" t="str">
            <v>:</v>
          </cell>
          <cell r="E88" t="str">
            <v>19</v>
          </cell>
        </row>
        <row r="89">
          <cell r="A89">
            <v>19</v>
          </cell>
          <cell r="B89">
            <v>88</v>
          </cell>
          <cell r="C89" t="str">
            <v>13</v>
          </cell>
          <cell r="D89" t="str">
            <v>:</v>
          </cell>
          <cell r="E89" t="str">
            <v>19</v>
          </cell>
        </row>
        <row r="90">
          <cell r="A90">
            <v>358</v>
          </cell>
          <cell r="B90">
            <v>89</v>
          </cell>
          <cell r="C90" t="str">
            <v>13</v>
          </cell>
          <cell r="D90" t="str">
            <v>:</v>
          </cell>
          <cell r="E90" t="str">
            <v>20</v>
          </cell>
        </row>
        <row r="91">
          <cell r="A91">
            <v>335</v>
          </cell>
          <cell r="B91">
            <v>90</v>
          </cell>
          <cell r="C91" t="str">
            <v>13</v>
          </cell>
          <cell r="D91" t="str">
            <v>:</v>
          </cell>
          <cell r="E91" t="str">
            <v>20</v>
          </cell>
        </row>
        <row r="92">
          <cell r="A92">
            <v>264</v>
          </cell>
          <cell r="B92">
            <v>91</v>
          </cell>
          <cell r="C92" t="str">
            <v>13</v>
          </cell>
          <cell r="D92" t="str">
            <v>:</v>
          </cell>
          <cell r="E92" t="str">
            <v>21</v>
          </cell>
        </row>
        <row r="93">
          <cell r="A93">
            <v>221</v>
          </cell>
          <cell r="B93">
            <v>92</v>
          </cell>
          <cell r="C93" t="str">
            <v>13</v>
          </cell>
          <cell r="D93" t="str">
            <v>:</v>
          </cell>
          <cell r="E93" t="str">
            <v>24</v>
          </cell>
        </row>
        <row r="94">
          <cell r="A94">
            <v>222</v>
          </cell>
          <cell r="B94">
            <v>93</v>
          </cell>
          <cell r="C94" t="str">
            <v>13</v>
          </cell>
          <cell r="D94" t="str">
            <v>:</v>
          </cell>
          <cell r="E94" t="str">
            <v>25</v>
          </cell>
        </row>
        <row r="95">
          <cell r="A95">
            <v>177</v>
          </cell>
          <cell r="B95">
            <v>94</v>
          </cell>
          <cell r="C95" t="str">
            <v>13</v>
          </cell>
          <cell r="D95" t="str">
            <v>:</v>
          </cell>
          <cell r="E95" t="str">
            <v>26</v>
          </cell>
        </row>
        <row r="96">
          <cell r="A96">
            <v>15</v>
          </cell>
          <cell r="B96">
            <v>95</v>
          </cell>
          <cell r="C96" t="str">
            <v>13</v>
          </cell>
          <cell r="D96" t="str">
            <v>:</v>
          </cell>
          <cell r="E96" t="str">
            <v>26</v>
          </cell>
        </row>
        <row r="97">
          <cell r="A97">
            <v>9</v>
          </cell>
          <cell r="B97">
            <v>96</v>
          </cell>
          <cell r="C97" t="str">
            <v>13</v>
          </cell>
          <cell r="D97" t="str">
            <v>:</v>
          </cell>
          <cell r="E97" t="str">
            <v>27</v>
          </cell>
        </row>
        <row r="98">
          <cell r="A98">
            <v>57</v>
          </cell>
          <cell r="B98">
            <v>97</v>
          </cell>
          <cell r="C98" t="str">
            <v>13</v>
          </cell>
          <cell r="D98" t="str">
            <v>:</v>
          </cell>
          <cell r="E98" t="str">
            <v>28</v>
          </cell>
        </row>
        <row r="99">
          <cell r="A99">
            <v>94</v>
          </cell>
          <cell r="B99">
            <v>98</v>
          </cell>
          <cell r="C99" t="str">
            <v>13</v>
          </cell>
          <cell r="D99" t="str">
            <v>:</v>
          </cell>
          <cell r="E99" t="str">
            <v>28</v>
          </cell>
        </row>
        <row r="100">
          <cell r="A100">
            <v>187</v>
          </cell>
          <cell r="B100">
            <v>99</v>
          </cell>
          <cell r="C100" t="str">
            <v>13</v>
          </cell>
          <cell r="D100" t="str">
            <v>:</v>
          </cell>
          <cell r="E100" t="str">
            <v>31</v>
          </cell>
        </row>
        <row r="101">
          <cell r="A101">
            <v>226</v>
          </cell>
          <cell r="B101">
            <v>100</v>
          </cell>
          <cell r="C101" t="str">
            <v>13</v>
          </cell>
          <cell r="D101" t="str">
            <v>:</v>
          </cell>
          <cell r="E101" t="str">
            <v>33</v>
          </cell>
        </row>
        <row r="102">
          <cell r="A102">
            <v>29</v>
          </cell>
          <cell r="B102">
            <v>101</v>
          </cell>
          <cell r="C102" t="str">
            <v>13</v>
          </cell>
          <cell r="D102" t="str">
            <v>:</v>
          </cell>
          <cell r="E102" t="str">
            <v>34</v>
          </cell>
        </row>
        <row r="103">
          <cell r="A103">
            <v>228</v>
          </cell>
          <cell r="B103">
            <v>102</v>
          </cell>
          <cell r="C103" t="str">
            <v>13</v>
          </cell>
          <cell r="D103" t="str">
            <v>:</v>
          </cell>
          <cell r="E103" t="str">
            <v>36</v>
          </cell>
        </row>
        <row r="104">
          <cell r="A104">
            <v>320</v>
          </cell>
          <cell r="B104">
            <v>103</v>
          </cell>
          <cell r="C104" t="str">
            <v>13</v>
          </cell>
          <cell r="D104" t="str">
            <v>:</v>
          </cell>
          <cell r="E104" t="str">
            <v>39</v>
          </cell>
        </row>
        <row r="105">
          <cell r="A105">
            <v>255</v>
          </cell>
          <cell r="B105">
            <v>104</v>
          </cell>
          <cell r="C105" t="str">
            <v>13</v>
          </cell>
          <cell r="D105" t="str">
            <v>:</v>
          </cell>
          <cell r="E105" t="str">
            <v>40</v>
          </cell>
        </row>
        <row r="106">
          <cell r="A106">
            <v>81</v>
          </cell>
          <cell r="B106">
            <v>105</v>
          </cell>
          <cell r="C106" t="str">
            <v>13</v>
          </cell>
          <cell r="D106" t="str">
            <v>:</v>
          </cell>
          <cell r="E106" t="str">
            <v>41</v>
          </cell>
        </row>
        <row r="107">
          <cell r="A107">
            <v>87</v>
          </cell>
          <cell r="B107">
            <v>106</v>
          </cell>
          <cell r="C107" t="str">
            <v>13</v>
          </cell>
          <cell r="D107" t="str">
            <v>:</v>
          </cell>
          <cell r="E107" t="str">
            <v>43</v>
          </cell>
        </row>
        <row r="108">
          <cell r="A108">
            <v>174</v>
          </cell>
          <cell r="B108">
            <v>107</v>
          </cell>
          <cell r="C108" t="str">
            <v>13</v>
          </cell>
          <cell r="D108" t="str">
            <v>:</v>
          </cell>
          <cell r="E108" t="str">
            <v>45</v>
          </cell>
        </row>
        <row r="109">
          <cell r="A109">
            <v>332</v>
          </cell>
          <cell r="B109">
            <v>108</v>
          </cell>
          <cell r="C109" t="str">
            <v>13</v>
          </cell>
          <cell r="D109" t="str">
            <v>:</v>
          </cell>
          <cell r="E109" t="str">
            <v>46</v>
          </cell>
        </row>
        <row r="110">
          <cell r="A110">
            <v>176</v>
          </cell>
          <cell r="B110">
            <v>109</v>
          </cell>
          <cell r="C110" t="str">
            <v>13</v>
          </cell>
          <cell r="D110" t="str">
            <v>:</v>
          </cell>
          <cell r="E110" t="str">
            <v>47</v>
          </cell>
        </row>
        <row r="111">
          <cell r="A111">
            <v>27</v>
          </cell>
          <cell r="B111">
            <v>110</v>
          </cell>
          <cell r="C111" t="str">
            <v>13</v>
          </cell>
          <cell r="D111" t="str">
            <v>:</v>
          </cell>
          <cell r="E111" t="str">
            <v>48</v>
          </cell>
        </row>
        <row r="112">
          <cell r="A112">
            <v>132</v>
          </cell>
          <cell r="B112">
            <v>111</v>
          </cell>
          <cell r="C112" t="str">
            <v>13</v>
          </cell>
          <cell r="D112" t="str">
            <v>:</v>
          </cell>
          <cell r="E112" t="str">
            <v>49</v>
          </cell>
        </row>
        <row r="113">
          <cell r="A113">
            <v>172</v>
          </cell>
          <cell r="B113">
            <v>112</v>
          </cell>
          <cell r="C113" t="str">
            <v>13</v>
          </cell>
          <cell r="D113" t="str">
            <v>:</v>
          </cell>
          <cell r="E113" t="str">
            <v>50</v>
          </cell>
        </row>
        <row r="114">
          <cell r="A114">
            <v>165</v>
          </cell>
          <cell r="B114">
            <v>113</v>
          </cell>
          <cell r="C114" t="str">
            <v>13</v>
          </cell>
          <cell r="D114" t="str">
            <v>:</v>
          </cell>
          <cell r="E114" t="str">
            <v>55</v>
          </cell>
        </row>
        <row r="115">
          <cell r="A115">
            <v>55</v>
          </cell>
          <cell r="B115">
            <v>114</v>
          </cell>
          <cell r="C115" t="str">
            <v>13</v>
          </cell>
          <cell r="D115" t="str">
            <v>:</v>
          </cell>
          <cell r="E115" t="str">
            <v>57</v>
          </cell>
        </row>
        <row r="116">
          <cell r="A116">
            <v>278</v>
          </cell>
          <cell r="B116">
            <v>115</v>
          </cell>
          <cell r="C116" t="str">
            <v>14</v>
          </cell>
          <cell r="D116" t="str">
            <v>:</v>
          </cell>
          <cell r="E116" t="str">
            <v>01</v>
          </cell>
        </row>
        <row r="117">
          <cell r="A117">
            <v>145</v>
          </cell>
          <cell r="B117">
            <v>116</v>
          </cell>
          <cell r="C117" t="str">
            <v>14</v>
          </cell>
          <cell r="D117" t="str">
            <v>:</v>
          </cell>
          <cell r="E117" t="str">
            <v>04</v>
          </cell>
        </row>
        <row r="118">
          <cell r="A118">
            <v>43</v>
          </cell>
          <cell r="B118">
            <v>117</v>
          </cell>
          <cell r="C118" t="str">
            <v>14</v>
          </cell>
          <cell r="D118" t="str">
            <v>:</v>
          </cell>
          <cell r="E118" t="str">
            <v>09</v>
          </cell>
        </row>
        <row r="119">
          <cell r="A119">
            <v>219</v>
          </cell>
          <cell r="B119">
            <v>118</v>
          </cell>
          <cell r="C119" t="str">
            <v>14</v>
          </cell>
          <cell r="D119" t="str">
            <v>:</v>
          </cell>
          <cell r="E119" t="str">
            <v>11</v>
          </cell>
        </row>
        <row r="120">
          <cell r="A120">
            <v>127</v>
          </cell>
          <cell r="B120">
            <v>119</v>
          </cell>
          <cell r="C120" t="str">
            <v>14</v>
          </cell>
          <cell r="D120" t="str">
            <v>:</v>
          </cell>
          <cell r="E120" t="str">
            <v>12</v>
          </cell>
        </row>
        <row r="121">
          <cell r="A121">
            <v>194</v>
          </cell>
          <cell r="B121">
            <v>120</v>
          </cell>
          <cell r="C121" t="str">
            <v>14</v>
          </cell>
          <cell r="D121" t="str">
            <v>:</v>
          </cell>
          <cell r="E121" t="str">
            <v>15</v>
          </cell>
        </row>
        <row r="122">
          <cell r="A122">
            <v>195</v>
          </cell>
          <cell r="B122">
            <v>121</v>
          </cell>
          <cell r="C122" t="str">
            <v>14</v>
          </cell>
          <cell r="D122" t="str">
            <v>:</v>
          </cell>
          <cell r="E122" t="str">
            <v>15</v>
          </cell>
        </row>
        <row r="123">
          <cell r="A123">
            <v>178</v>
          </cell>
          <cell r="B123">
            <v>122</v>
          </cell>
          <cell r="C123" t="str">
            <v>14</v>
          </cell>
          <cell r="D123" t="str">
            <v>:</v>
          </cell>
          <cell r="E123" t="str">
            <v>16</v>
          </cell>
        </row>
        <row r="124">
          <cell r="A124">
            <v>128</v>
          </cell>
          <cell r="B124">
            <v>123</v>
          </cell>
          <cell r="C124" t="str">
            <v>14</v>
          </cell>
          <cell r="D124" t="str">
            <v>:</v>
          </cell>
          <cell r="E124" t="str">
            <v>17</v>
          </cell>
        </row>
        <row r="125">
          <cell r="A125">
            <v>104</v>
          </cell>
          <cell r="B125">
            <v>124</v>
          </cell>
          <cell r="C125" t="str">
            <v>14</v>
          </cell>
          <cell r="D125" t="str">
            <v>:</v>
          </cell>
          <cell r="E125" t="str">
            <v>17</v>
          </cell>
        </row>
        <row r="126">
          <cell r="A126">
            <v>288</v>
          </cell>
          <cell r="B126">
            <v>125</v>
          </cell>
          <cell r="C126" t="str">
            <v>14</v>
          </cell>
          <cell r="D126" t="str">
            <v>:</v>
          </cell>
          <cell r="E126" t="str">
            <v>18</v>
          </cell>
        </row>
        <row r="127">
          <cell r="A127">
            <v>40</v>
          </cell>
          <cell r="B127">
            <v>126</v>
          </cell>
          <cell r="C127" t="str">
            <v>14</v>
          </cell>
          <cell r="D127" t="str">
            <v>:</v>
          </cell>
          <cell r="E127" t="str">
            <v>20</v>
          </cell>
        </row>
        <row r="128">
          <cell r="A128">
            <v>182</v>
          </cell>
          <cell r="B128">
            <v>127</v>
          </cell>
          <cell r="C128" t="str">
            <v>14</v>
          </cell>
          <cell r="D128" t="str">
            <v>:</v>
          </cell>
          <cell r="E128" t="str">
            <v>21</v>
          </cell>
        </row>
        <row r="129">
          <cell r="A129">
            <v>117</v>
          </cell>
          <cell r="B129">
            <v>128</v>
          </cell>
          <cell r="C129" t="str">
            <v>14</v>
          </cell>
          <cell r="D129" t="str">
            <v>:</v>
          </cell>
          <cell r="E129" t="str">
            <v>22</v>
          </cell>
        </row>
        <row r="130">
          <cell r="A130">
            <v>272</v>
          </cell>
          <cell r="B130">
            <v>129</v>
          </cell>
          <cell r="C130" t="str">
            <v>14</v>
          </cell>
          <cell r="D130" t="str">
            <v>:</v>
          </cell>
          <cell r="E130" t="str">
            <v>23</v>
          </cell>
        </row>
        <row r="131">
          <cell r="A131">
            <v>183</v>
          </cell>
          <cell r="B131">
            <v>130</v>
          </cell>
          <cell r="C131" t="str">
            <v>14</v>
          </cell>
          <cell r="D131" t="str">
            <v>:</v>
          </cell>
          <cell r="E131" t="str">
            <v>27</v>
          </cell>
        </row>
        <row r="132">
          <cell r="A132">
            <v>242</v>
          </cell>
          <cell r="B132">
            <v>131</v>
          </cell>
          <cell r="C132" t="str">
            <v>14</v>
          </cell>
          <cell r="D132" t="str">
            <v>:</v>
          </cell>
          <cell r="E132" t="str">
            <v>27</v>
          </cell>
        </row>
        <row r="133">
          <cell r="A133">
            <v>144</v>
          </cell>
          <cell r="B133">
            <v>132</v>
          </cell>
          <cell r="C133" t="str">
            <v>14</v>
          </cell>
          <cell r="D133" t="str">
            <v>:</v>
          </cell>
          <cell r="E133" t="str">
            <v>28</v>
          </cell>
        </row>
        <row r="134">
          <cell r="A134">
            <v>34</v>
          </cell>
          <cell r="B134">
            <v>133</v>
          </cell>
          <cell r="C134" t="str">
            <v>14</v>
          </cell>
          <cell r="D134" t="str">
            <v>:</v>
          </cell>
          <cell r="E134" t="str">
            <v>28</v>
          </cell>
        </row>
        <row r="135">
          <cell r="A135">
            <v>131</v>
          </cell>
          <cell r="B135">
            <v>134</v>
          </cell>
          <cell r="C135" t="str">
            <v>14</v>
          </cell>
          <cell r="D135" t="str">
            <v>:</v>
          </cell>
          <cell r="E135" t="str">
            <v>29</v>
          </cell>
        </row>
        <row r="136">
          <cell r="A136">
            <v>30</v>
          </cell>
          <cell r="B136">
            <v>135</v>
          </cell>
          <cell r="C136" t="str">
            <v>14</v>
          </cell>
          <cell r="D136" t="str">
            <v>:</v>
          </cell>
          <cell r="E136" t="str">
            <v>30</v>
          </cell>
        </row>
        <row r="137">
          <cell r="A137">
            <v>301</v>
          </cell>
          <cell r="B137">
            <v>136</v>
          </cell>
          <cell r="C137" t="str">
            <v>14</v>
          </cell>
          <cell r="D137" t="str">
            <v>:</v>
          </cell>
          <cell r="E137" t="str">
            <v>30</v>
          </cell>
        </row>
        <row r="138">
          <cell r="A138">
            <v>105</v>
          </cell>
          <cell r="B138">
            <v>137</v>
          </cell>
          <cell r="C138" t="str">
            <v>14</v>
          </cell>
          <cell r="D138" t="str">
            <v>:</v>
          </cell>
          <cell r="E138" t="str">
            <v>32</v>
          </cell>
        </row>
        <row r="139">
          <cell r="A139">
            <v>61</v>
          </cell>
          <cell r="B139">
            <v>138</v>
          </cell>
          <cell r="C139" t="str">
            <v>14</v>
          </cell>
          <cell r="D139" t="str">
            <v>:</v>
          </cell>
          <cell r="E139" t="str">
            <v>33</v>
          </cell>
        </row>
        <row r="140">
          <cell r="A140">
            <v>256</v>
          </cell>
          <cell r="B140">
            <v>139</v>
          </cell>
          <cell r="C140" t="str">
            <v>14</v>
          </cell>
          <cell r="D140" t="str">
            <v>:</v>
          </cell>
          <cell r="E140" t="str">
            <v>34</v>
          </cell>
        </row>
        <row r="141">
          <cell r="A141">
            <v>215</v>
          </cell>
          <cell r="B141">
            <v>140</v>
          </cell>
          <cell r="C141" t="str">
            <v>14</v>
          </cell>
          <cell r="D141" t="str">
            <v>:</v>
          </cell>
          <cell r="E141" t="str">
            <v>37</v>
          </cell>
        </row>
        <row r="142">
          <cell r="A142">
            <v>36</v>
          </cell>
          <cell r="B142">
            <v>141</v>
          </cell>
          <cell r="C142" t="str">
            <v>14</v>
          </cell>
          <cell r="D142" t="str">
            <v>:</v>
          </cell>
          <cell r="E142" t="str">
            <v>37</v>
          </cell>
        </row>
        <row r="143">
          <cell r="A143">
            <v>259</v>
          </cell>
          <cell r="B143">
            <v>142</v>
          </cell>
          <cell r="C143" t="str">
            <v>14</v>
          </cell>
          <cell r="D143" t="str">
            <v>:</v>
          </cell>
          <cell r="E143" t="str">
            <v>39</v>
          </cell>
        </row>
        <row r="144">
          <cell r="A144">
            <v>348</v>
          </cell>
          <cell r="B144">
            <v>143</v>
          </cell>
          <cell r="C144" t="str">
            <v>14</v>
          </cell>
          <cell r="D144" t="str">
            <v>:</v>
          </cell>
          <cell r="E144" t="str">
            <v>41</v>
          </cell>
        </row>
        <row r="145">
          <cell r="A145">
            <v>168</v>
          </cell>
          <cell r="B145">
            <v>144</v>
          </cell>
          <cell r="C145" t="str">
            <v>14</v>
          </cell>
          <cell r="D145" t="str">
            <v>:</v>
          </cell>
          <cell r="E145" t="str">
            <v>44</v>
          </cell>
        </row>
        <row r="146">
          <cell r="A146">
            <v>93</v>
          </cell>
          <cell r="B146">
            <v>145</v>
          </cell>
          <cell r="C146" t="str">
            <v>14</v>
          </cell>
          <cell r="D146" t="str">
            <v>:</v>
          </cell>
          <cell r="E146" t="str">
            <v>50</v>
          </cell>
        </row>
        <row r="147">
          <cell r="A147">
            <v>136</v>
          </cell>
          <cell r="B147">
            <v>146</v>
          </cell>
          <cell r="C147" t="str">
            <v>14</v>
          </cell>
          <cell r="D147" t="str">
            <v>:</v>
          </cell>
          <cell r="E147" t="str">
            <v>51</v>
          </cell>
        </row>
        <row r="148">
          <cell r="A148">
            <v>78</v>
          </cell>
          <cell r="B148">
            <v>147</v>
          </cell>
          <cell r="C148" t="str">
            <v>14</v>
          </cell>
          <cell r="D148" t="str">
            <v>:</v>
          </cell>
          <cell r="E148" t="str">
            <v>53</v>
          </cell>
        </row>
        <row r="149">
          <cell r="A149">
            <v>196</v>
          </cell>
          <cell r="B149">
            <v>148</v>
          </cell>
          <cell r="C149" t="str">
            <v>14</v>
          </cell>
          <cell r="D149" t="str">
            <v>:</v>
          </cell>
          <cell r="E149" t="str">
            <v>56</v>
          </cell>
        </row>
        <row r="150">
          <cell r="A150">
            <v>235</v>
          </cell>
          <cell r="B150">
            <v>149</v>
          </cell>
          <cell r="C150" t="str">
            <v>15</v>
          </cell>
          <cell r="D150" t="str">
            <v>:</v>
          </cell>
          <cell r="E150" t="str">
            <v>01</v>
          </cell>
        </row>
        <row r="151">
          <cell r="A151">
            <v>336</v>
          </cell>
          <cell r="B151">
            <v>150</v>
          </cell>
          <cell r="C151" t="str">
            <v>15</v>
          </cell>
          <cell r="D151" t="str">
            <v>:</v>
          </cell>
          <cell r="E151" t="str">
            <v>06</v>
          </cell>
        </row>
        <row r="152">
          <cell r="A152">
            <v>71</v>
          </cell>
          <cell r="B152">
            <v>151</v>
          </cell>
          <cell r="C152" t="str">
            <v>15</v>
          </cell>
          <cell r="D152" t="str">
            <v>:</v>
          </cell>
          <cell r="E152" t="str">
            <v>09</v>
          </cell>
        </row>
        <row r="153">
          <cell r="A153">
            <v>90</v>
          </cell>
          <cell r="B153">
            <v>152</v>
          </cell>
          <cell r="C153" t="str">
            <v>15</v>
          </cell>
          <cell r="D153" t="str">
            <v>:</v>
          </cell>
          <cell r="E153" t="str">
            <v>11</v>
          </cell>
        </row>
        <row r="154">
          <cell r="A154">
            <v>181</v>
          </cell>
          <cell r="B154">
            <v>153</v>
          </cell>
          <cell r="C154" t="str">
            <v>15</v>
          </cell>
          <cell r="D154" t="str">
            <v>:</v>
          </cell>
          <cell r="E154" t="str">
            <v>12</v>
          </cell>
        </row>
        <row r="155">
          <cell r="A155">
            <v>285</v>
          </cell>
          <cell r="B155">
            <v>154</v>
          </cell>
          <cell r="C155" t="str">
            <v>15</v>
          </cell>
          <cell r="D155" t="str">
            <v>:</v>
          </cell>
          <cell r="E155" t="str">
            <v>13</v>
          </cell>
        </row>
        <row r="156">
          <cell r="A156">
            <v>311</v>
          </cell>
          <cell r="B156">
            <v>155</v>
          </cell>
          <cell r="C156" t="str">
            <v>15</v>
          </cell>
          <cell r="D156" t="str">
            <v>:</v>
          </cell>
          <cell r="E156" t="str">
            <v>14</v>
          </cell>
        </row>
        <row r="157">
          <cell r="A157">
            <v>216</v>
          </cell>
          <cell r="B157">
            <v>156</v>
          </cell>
          <cell r="C157" t="str">
            <v>15</v>
          </cell>
          <cell r="D157" t="str">
            <v>:</v>
          </cell>
          <cell r="E157" t="str">
            <v>14</v>
          </cell>
        </row>
        <row r="158">
          <cell r="A158">
            <v>266</v>
          </cell>
          <cell r="B158">
            <v>157</v>
          </cell>
          <cell r="C158" t="str">
            <v>15</v>
          </cell>
          <cell r="D158" t="str">
            <v>:</v>
          </cell>
          <cell r="E158" t="str">
            <v>15</v>
          </cell>
        </row>
        <row r="159">
          <cell r="A159">
            <v>51</v>
          </cell>
          <cell r="B159">
            <v>158</v>
          </cell>
          <cell r="C159" t="str">
            <v>15</v>
          </cell>
          <cell r="D159" t="str">
            <v>:</v>
          </cell>
          <cell r="E159" t="str">
            <v>16</v>
          </cell>
        </row>
        <row r="160">
          <cell r="A160">
            <v>31</v>
          </cell>
          <cell r="B160">
            <v>159</v>
          </cell>
          <cell r="C160" t="str">
            <v>15</v>
          </cell>
          <cell r="D160" t="str">
            <v>:</v>
          </cell>
          <cell r="E160" t="str">
            <v>17</v>
          </cell>
        </row>
        <row r="161">
          <cell r="A161">
            <v>173</v>
          </cell>
          <cell r="B161">
            <v>160</v>
          </cell>
          <cell r="C161" t="str">
            <v>15</v>
          </cell>
          <cell r="D161" t="str">
            <v>:</v>
          </cell>
          <cell r="E161" t="str">
            <v>19</v>
          </cell>
        </row>
        <row r="162">
          <cell r="A162">
            <v>282</v>
          </cell>
          <cell r="B162">
            <v>161</v>
          </cell>
          <cell r="C162" t="str">
            <v>15</v>
          </cell>
          <cell r="D162" t="str">
            <v>:</v>
          </cell>
          <cell r="E162" t="str">
            <v>20</v>
          </cell>
        </row>
        <row r="163">
          <cell r="A163">
            <v>333</v>
          </cell>
          <cell r="B163">
            <v>162</v>
          </cell>
          <cell r="C163" t="str">
            <v>15</v>
          </cell>
          <cell r="D163" t="str">
            <v>:</v>
          </cell>
          <cell r="E163" t="str">
            <v>20</v>
          </cell>
        </row>
        <row r="164">
          <cell r="A164">
            <v>122</v>
          </cell>
          <cell r="B164">
            <v>163</v>
          </cell>
          <cell r="C164" t="str">
            <v>15</v>
          </cell>
          <cell r="D164" t="str">
            <v>:</v>
          </cell>
          <cell r="E164" t="str">
            <v>21</v>
          </cell>
        </row>
        <row r="165">
          <cell r="A165">
            <v>331</v>
          </cell>
          <cell r="B165">
            <v>164</v>
          </cell>
          <cell r="C165" t="str">
            <v>15</v>
          </cell>
          <cell r="D165" t="str">
            <v>:</v>
          </cell>
          <cell r="E165" t="str">
            <v>26</v>
          </cell>
        </row>
        <row r="166">
          <cell r="A166">
            <v>106</v>
          </cell>
          <cell r="B166">
            <v>165</v>
          </cell>
          <cell r="C166" t="str">
            <v>15</v>
          </cell>
          <cell r="D166" t="str">
            <v>:</v>
          </cell>
          <cell r="E166" t="str">
            <v>29</v>
          </cell>
        </row>
        <row r="167">
          <cell r="A167">
            <v>91</v>
          </cell>
          <cell r="B167">
            <v>166</v>
          </cell>
          <cell r="C167" t="str">
            <v>15</v>
          </cell>
          <cell r="D167" t="str">
            <v>:</v>
          </cell>
          <cell r="E167" t="str">
            <v>29</v>
          </cell>
        </row>
        <row r="168">
          <cell r="A168">
            <v>142</v>
          </cell>
          <cell r="B168">
            <v>167</v>
          </cell>
          <cell r="C168" t="str">
            <v>15</v>
          </cell>
          <cell r="D168" t="str">
            <v>:</v>
          </cell>
          <cell r="E168" t="str">
            <v>33</v>
          </cell>
        </row>
        <row r="169">
          <cell r="A169">
            <v>241</v>
          </cell>
          <cell r="B169">
            <v>168</v>
          </cell>
          <cell r="C169" t="str">
            <v>15</v>
          </cell>
          <cell r="D169" t="str">
            <v>:</v>
          </cell>
          <cell r="E169" t="str">
            <v>34</v>
          </cell>
        </row>
        <row r="170">
          <cell r="A170">
            <v>130</v>
          </cell>
          <cell r="B170">
            <v>169</v>
          </cell>
          <cell r="C170" t="str">
            <v>15</v>
          </cell>
          <cell r="D170" t="str">
            <v>:</v>
          </cell>
          <cell r="E170" t="str">
            <v>35</v>
          </cell>
        </row>
        <row r="171">
          <cell r="A171">
            <v>35</v>
          </cell>
          <cell r="B171">
            <v>170</v>
          </cell>
          <cell r="C171" t="str">
            <v>15</v>
          </cell>
          <cell r="D171" t="str">
            <v>:</v>
          </cell>
          <cell r="E171" t="str">
            <v>40</v>
          </cell>
        </row>
        <row r="172">
          <cell r="A172">
            <v>48</v>
          </cell>
          <cell r="B172">
            <v>171</v>
          </cell>
          <cell r="C172" t="str">
            <v>15</v>
          </cell>
          <cell r="D172" t="str">
            <v>:</v>
          </cell>
          <cell r="E172" t="str">
            <v>49</v>
          </cell>
        </row>
        <row r="173">
          <cell r="A173">
            <v>236</v>
          </cell>
          <cell r="B173">
            <v>172</v>
          </cell>
          <cell r="C173" t="str">
            <v>15</v>
          </cell>
          <cell r="D173" t="str">
            <v>:</v>
          </cell>
          <cell r="E173" t="str">
            <v>49</v>
          </cell>
        </row>
        <row r="174">
          <cell r="A174">
            <v>203</v>
          </cell>
          <cell r="B174">
            <v>173</v>
          </cell>
          <cell r="C174" t="str">
            <v>15</v>
          </cell>
          <cell r="D174" t="str">
            <v>:</v>
          </cell>
          <cell r="E174" t="str">
            <v>52</v>
          </cell>
        </row>
        <row r="175">
          <cell r="A175">
            <v>292</v>
          </cell>
          <cell r="B175">
            <v>174</v>
          </cell>
          <cell r="C175" t="str">
            <v>15</v>
          </cell>
          <cell r="D175" t="str">
            <v>:</v>
          </cell>
          <cell r="E175" t="str">
            <v>53</v>
          </cell>
        </row>
        <row r="176">
          <cell r="A176">
            <v>120</v>
          </cell>
          <cell r="B176">
            <v>175</v>
          </cell>
          <cell r="C176" t="str">
            <v>15</v>
          </cell>
          <cell r="D176" t="str">
            <v>:</v>
          </cell>
          <cell r="E176" t="str">
            <v>54</v>
          </cell>
        </row>
        <row r="177">
          <cell r="A177">
            <v>118</v>
          </cell>
          <cell r="B177">
            <v>176</v>
          </cell>
          <cell r="C177" t="str">
            <v>15</v>
          </cell>
          <cell r="D177" t="str">
            <v>:</v>
          </cell>
          <cell r="E177" t="str">
            <v>56</v>
          </cell>
        </row>
        <row r="178">
          <cell r="A178">
            <v>186</v>
          </cell>
          <cell r="B178">
            <v>177</v>
          </cell>
          <cell r="C178" t="str">
            <v>15</v>
          </cell>
          <cell r="D178" t="str">
            <v>:</v>
          </cell>
          <cell r="E178" t="str">
            <v>59</v>
          </cell>
        </row>
        <row r="179">
          <cell r="A179">
            <v>324</v>
          </cell>
          <cell r="B179">
            <v>178</v>
          </cell>
          <cell r="C179" t="str">
            <v>16</v>
          </cell>
          <cell r="D179" t="str">
            <v>:</v>
          </cell>
          <cell r="E179" t="str">
            <v>00</v>
          </cell>
        </row>
        <row r="180">
          <cell r="A180">
            <v>325</v>
          </cell>
          <cell r="B180">
            <v>179</v>
          </cell>
          <cell r="C180" t="str">
            <v>16</v>
          </cell>
          <cell r="D180" t="str">
            <v>:</v>
          </cell>
          <cell r="E180" t="str">
            <v>00</v>
          </cell>
        </row>
        <row r="181">
          <cell r="A181">
            <v>103</v>
          </cell>
          <cell r="B181">
            <v>180</v>
          </cell>
          <cell r="C181" t="str">
            <v>16</v>
          </cell>
          <cell r="D181" t="str">
            <v>:</v>
          </cell>
          <cell r="E181" t="str">
            <v>01</v>
          </cell>
        </row>
        <row r="182">
          <cell r="A182">
            <v>75</v>
          </cell>
          <cell r="B182">
            <v>181</v>
          </cell>
          <cell r="C182" t="str">
            <v>16</v>
          </cell>
          <cell r="D182" t="str">
            <v>:</v>
          </cell>
          <cell r="E182" t="str">
            <v>02</v>
          </cell>
        </row>
        <row r="183">
          <cell r="A183">
            <v>262</v>
          </cell>
          <cell r="B183">
            <v>182</v>
          </cell>
          <cell r="C183" t="str">
            <v>16</v>
          </cell>
          <cell r="D183" t="str">
            <v>:</v>
          </cell>
          <cell r="E183" t="str">
            <v>03</v>
          </cell>
        </row>
        <row r="184">
          <cell r="A184">
            <v>269</v>
          </cell>
          <cell r="B184">
            <v>183</v>
          </cell>
          <cell r="C184" t="str">
            <v>16</v>
          </cell>
          <cell r="D184" t="str">
            <v>:</v>
          </cell>
          <cell r="E184" t="str">
            <v>03</v>
          </cell>
        </row>
        <row r="185">
          <cell r="A185">
            <v>161</v>
          </cell>
          <cell r="B185">
            <v>184</v>
          </cell>
          <cell r="C185" t="str">
            <v>16</v>
          </cell>
          <cell r="D185" t="str">
            <v>:</v>
          </cell>
          <cell r="E185" t="str">
            <v>04</v>
          </cell>
        </row>
        <row r="186">
          <cell r="A186">
            <v>351</v>
          </cell>
          <cell r="B186">
            <v>185</v>
          </cell>
          <cell r="C186" t="str">
            <v>16</v>
          </cell>
          <cell r="D186" t="str">
            <v>:</v>
          </cell>
          <cell r="E186" t="str">
            <v>05</v>
          </cell>
        </row>
        <row r="187">
          <cell r="A187">
            <v>166</v>
          </cell>
          <cell r="B187">
            <v>186</v>
          </cell>
          <cell r="C187" t="str">
            <v>16</v>
          </cell>
          <cell r="D187" t="str">
            <v>:</v>
          </cell>
          <cell r="E187" t="str">
            <v>05</v>
          </cell>
        </row>
        <row r="188">
          <cell r="A188">
            <v>223</v>
          </cell>
          <cell r="B188">
            <v>187</v>
          </cell>
          <cell r="C188" t="str">
            <v>16</v>
          </cell>
          <cell r="D188" t="str">
            <v>:</v>
          </cell>
          <cell r="E188" t="str">
            <v>06</v>
          </cell>
        </row>
        <row r="189">
          <cell r="A189">
            <v>167</v>
          </cell>
          <cell r="B189">
            <v>188</v>
          </cell>
          <cell r="C189" t="str">
            <v>16</v>
          </cell>
          <cell r="D189" t="str">
            <v>:</v>
          </cell>
          <cell r="E189" t="str">
            <v>07</v>
          </cell>
        </row>
        <row r="190">
          <cell r="A190">
            <v>47</v>
          </cell>
          <cell r="B190">
            <v>189</v>
          </cell>
          <cell r="C190" t="str">
            <v>16</v>
          </cell>
          <cell r="D190" t="str">
            <v>:</v>
          </cell>
          <cell r="E190" t="str">
            <v>07</v>
          </cell>
        </row>
        <row r="191">
          <cell r="A191">
            <v>155</v>
          </cell>
          <cell r="B191">
            <v>190</v>
          </cell>
          <cell r="C191" t="str">
            <v>16</v>
          </cell>
          <cell r="D191" t="str">
            <v>:</v>
          </cell>
          <cell r="E191" t="str">
            <v>08</v>
          </cell>
        </row>
        <row r="192">
          <cell r="A192">
            <v>156</v>
          </cell>
          <cell r="B192">
            <v>191</v>
          </cell>
          <cell r="C192" t="str">
            <v>16</v>
          </cell>
          <cell r="D192" t="str">
            <v>:</v>
          </cell>
          <cell r="E192" t="str">
            <v>09</v>
          </cell>
        </row>
        <row r="193">
          <cell r="A193">
            <v>286</v>
          </cell>
          <cell r="B193">
            <v>192</v>
          </cell>
          <cell r="C193" t="str">
            <v>16</v>
          </cell>
          <cell r="D193" t="str">
            <v>:</v>
          </cell>
          <cell r="E193" t="str">
            <v>10</v>
          </cell>
        </row>
        <row r="194">
          <cell r="A194">
            <v>291</v>
          </cell>
          <cell r="B194">
            <v>193</v>
          </cell>
          <cell r="C194" t="str">
            <v>16</v>
          </cell>
          <cell r="D194" t="str">
            <v>:</v>
          </cell>
          <cell r="E194" t="str">
            <v>10</v>
          </cell>
        </row>
        <row r="195">
          <cell r="A195">
            <v>330</v>
          </cell>
          <cell r="B195">
            <v>194</v>
          </cell>
          <cell r="C195" t="str">
            <v>16</v>
          </cell>
          <cell r="D195" t="str">
            <v>:</v>
          </cell>
          <cell r="E195" t="str">
            <v>16</v>
          </cell>
        </row>
        <row r="196">
          <cell r="A196">
            <v>244</v>
          </cell>
          <cell r="B196">
            <v>195</v>
          </cell>
          <cell r="C196" t="str">
            <v>16</v>
          </cell>
          <cell r="D196" t="str">
            <v>:</v>
          </cell>
          <cell r="E196" t="str">
            <v>16</v>
          </cell>
        </row>
        <row r="197">
          <cell r="A197">
            <v>171</v>
          </cell>
          <cell r="B197">
            <v>196</v>
          </cell>
          <cell r="C197" t="str">
            <v>16</v>
          </cell>
          <cell r="D197" t="str">
            <v>:</v>
          </cell>
          <cell r="E197" t="str">
            <v>17</v>
          </cell>
        </row>
        <row r="198">
          <cell r="A198">
            <v>111</v>
          </cell>
          <cell r="B198">
            <v>197</v>
          </cell>
          <cell r="C198" t="str">
            <v>16</v>
          </cell>
          <cell r="D198" t="str">
            <v>:</v>
          </cell>
          <cell r="E198" t="str">
            <v>21</v>
          </cell>
        </row>
        <row r="199">
          <cell r="A199">
            <v>338</v>
          </cell>
          <cell r="B199">
            <v>198</v>
          </cell>
          <cell r="C199" t="str">
            <v>16</v>
          </cell>
          <cell r="D199" t="str">
            <v>:</v>
          </cell>
          <cell r="E199" t="str">
            <v>22</v>
          </cell>
        </row>
        <row r="200">
          <cell r="A200">
            <v>64</v>
          </cell>
          <cell r="B200">
            <v>199</v>
          </cell>
          <cell r="C200" t="str">
            <v>16</v>
          </cell>
          <cell r="D200" t="str">
            <v>:</v>
          </cell>
          <cell r="E200" t="str">
            <v>22</v>
          </cell>
        </row>
        <row r="201">
          <cell r="A201">
            <v>135</v>
          </cell>
          <cell r="B201">
            <v>200</v>
          </cell>
          <cell r="C201" t="str">
            <v>16</v>
          </cell>
          <cell r="D201" t="str">
            <v>:</v>
          </cell>
          <cell r="E201" t="str">
            <v>23</v>
          </cell>
        </row>
        <row r="202">
          <cell r="A202">
            <v>300</v>
          </cell>
          <cell r="B202">
            <v>201</v>
          </cell>
          <cell r="C202" t="str">
            <v>16</v>
          </cell>
          <cell r="D202" t="str">
            <v>:</v>
          </cell>
          <cell r="E202" t="str">
            <v>24</v>
          </cell>
        </row>
        <row r="203">
          <cell r="A203">
            <v>141</v>
          </cell>
          <cell r="B203">
            <v>202</v>
          </cell>
          <cell r="C203" t="str">
            <v>16</v>
          </cell>
          <cell r="D203" t="str">
            <v>:</v>
          </cell>
          <cell r="E203" t="str">
            <v>24</v>
          </cell>
        </row>
        <row r="204">
          <cell r="A204">
            <v>44</v>
          </cell>
          <cell r="B204">
            <v>203</v>
          </cell>
          <cell r="C204" t="str">
            <v>16</v>
          </cell>
          <cell r="D204" t="str">
            <v>:</v>
          </cell>
          <cell r="E204" t="str">
            <v>26</v>
          </cell>
        </row>
        <row r="205">
          <cell r="A205">
            <v>63</v>
          </cell>
          <cell r="B205">
            <v>204</v>
          </cell>
          <cell r="C205" t="str">
            <v>16</v>
          </cell>
          <cell r="D205" t="str">
            <v>:</v>
          </cell>
          <cell r="E205" t="str">
            <v>28</v>
          </cell>
        </row>
        <row r="206">
          <cell r="A206">
            <v>270</v>
          </cell>
          <cell r="B206">
            <v>205</v>
          </cell>
          <cell r="C206" t="str">
            <v>16</v>
          </cell>
          <cell r="D206" t="str">
            <v>:</v>
          </cell>
          <cell r="E206" t="str">
            <v>30</v>
          </cell>
        </row>
        <row r="207">
          <cell r="A207">
            <v>268</v>
          </cell>
          <cell r="B207">
            <v>206</v>
          </cell>
          <cell r="C207" t="str">
            <v>16</v>
          </cell>
          <cell r="D207" t="str">
            <v>:</v>
          </cell>
          <cell r="E207" t="str">
            <v>32</v>
          </cell>
        </row>
        <row r="208">
          <cell r="A208">
            <v>14</v>
          </cell>
          <cell r="B208">
            <v>207</v>
          </cell>
          <cell r="C208" t="str">
            <v>16</v>
          </cell>
          <cell r="D208" t="str">
            <v>:</v>
          </cell>
          <cell r="E208" t="str">
            <v>32</v>
          </cell>
        </row>
        <row r="209">
          <cell r="A209">
            <v>170</v>
          </cell>
          <cell r="B209">
            <v>208</v>
          </cell>
          <cell r="C209" t="str">
            <v>16</v>
          </cell>
          <cell r="D209" t="str">
            <v>:</v>
          </cell>
          <cell r="E209" t="str">
            <v>34</v>
          </cell>
        </row>
        <row r="210">
          <cell r="A210">
            <v>353</v>
          </cell>
          <cell r="B210">
            <v>209</v>
          </cell>
          <cell r="C210" t="str">
            <v>16</v>
          </cell>
          <cell r="D210" t="str">
            <v>:</v>
          </cell>
          <cell r="E210" t="str">
            <v>36</v>
          </cell>
        </row>
        <row r="211">
          <cell r="A211">
            <v>112</v>
          </cell>
          <cell r="B211">
            <v>210</v>
          </cell>
          <cell r="C211" t="str">
            <v>16</v>
          </cell>
          <cell r="D211" t="str">
            <v>:</v>
          </cell>
          <cell r="E211" t="str">
            <v>39</v>
          </cell>
        </row>
        <row r="212">
          <cell r="A212">
            <v>276</v>
          </cell>
          <cell r="B212">
            <v>211</v>
          </cell>
          <cell r="C212" t="str">
            <v>16</v>
          </cell>
          <cell r="D212" t="str">
            <v>:</v>
          </cell>
          <cell r="E212" t="str">
            <v>41</v>
          </cell>
        </row>
        <row r="213">
          <cell r="A213">
            <v>344</v>
          </cell>
          <cell r="B213">
            <v>212</v>
          </cell>
          <cell r="C213" t="str">
            <v>16</v>
          </cell>
          <cell r="D213" t="str">
            <v>:</v>
          </cell>
          <cell r="E213" t="str">
            <v>42</v>
          </cell>
        </row>
        <row r="214">
          <cell r="A214">
            <v>246</v>
          </cell>
          <cell r="B214">
            <v>213</v>
          </cell>
          <cell r="C214" t="str">
            <v>16</v>
          </cell>
          <cell r="D214" t="str">
            <v>:</v>
          </cell>
          <cell r="E214" t="str">
            <v>44</v>
          </cell>
        </row>
        <row r="215">
          <cell r="A215">
            <v>354</v>
          </cell>
          <cell r="B215">
            <v>214</v>
          </cell>
          <cell r="C215" t="str">
            <v>16</v>
          </cell>
          <cell r="D215" t="str">
            <v>:</v>
          </cell>
          <cell r="E215" t="str">
            <v>45</v>
          </cell>
        </row>
        <row r="216">
          <cell r="A216">
            <v>261</v>
          </cell>
          <cell r="B216">
            <v>215</v>
          </cell>
          <cell r="C216" t="str">
            <v>16</v>
          </cell>
          <cell r="D216" t="str">
            <v>:</v>
          </cell>
          <cell r="E216" t="str">
            <v>48</v>
          </cell>
        </row>
        <row r="217">
          <cell r="A217">
            <v>197</v>
          </cell>
          <cell r="B217">
            <v>216</v>
          </cell>
          <cell r="C217" t="str">
            <v>16</v>
          </cell>
          <cell r="D217" t="str">
            <v>:</v>
          </cell>
          <cell r="E217" t="str">
            <v>49</v>
          </cell>
        </row>
        <row r="218">
          <cell r="A218">
            <v>86</v>
          </cell>
          <cell r="B218">
            <v>217</v>
          </cell>
          <cell r="C218" t="str">
            <v>16</v>
          </cell>
          <cell r="D218" t="str">
            <v>:</v>
          </cell>
          <cell r="E218" t="str">
            <v>49</v>
          </cell>
        </row>
        <row r="219">
          <cell r="A219">
            <v>360</v>
          </cell>
          <cell r="B219">
            <v>218</v>
          </cell>
          <cell r="C219" t="str">
            <v>16</v>
          </cell>
          <cell r="D219" t="str">
            <v>:</v>
          </cell>
          <cell r="E219" t="str">
            <v>57</v>
          </cell>
        </row>
        <row r="220">
          <cell r="A220">
            <v>359</v>
          </cell>
          <cell r="B220">
            <v>219</v>
          </cell>
          <cell r="C220" t="str">
            <v>16</v>
          </cell>
          <cell r="D220" t="str">
            <v>:</v>
          </cell>
          <cell r="E220" t="str">
            <v>58</v>
          </cell>
        </row>
        <row r="221">
          <cell r="A221">
            <v>297</v>
          </cell>
          <cell r="B221">
            <v>220</v>
          </cell>
          <cell r="C221" t="str">
            <v>16</v>
          </cell>
          <cell r="D221" t="str">
            <v>:</v>
          </cell>
          <cell r="E221" t="str">
            <v>59</v>
          </cell>
        </row>
        <row r="222">
          <cell r="A222">
            <v>341</v>
          </cell>
          <cell r="B222">
            <v>221</v>
          </cell>
          <cell r="C222" t="str">
            <v>16</v>
          </cell>
          <cell r="D222" t="str">
            <v>:</v>
          </cell>
          <cell r="E222" t="str">
            <v>59</v>
          </cell>
        </row>
        <row r="223">
          <cell r="A223">
            <v>265</v>
          </cell>
          <cell r="B223">
            <v>222</v>
          </cell>
          <cell r="C223" t="str">
            <v>17</v>
          </cell>
          <cell r="D223" t="str">
            <v>:</v>
          </cell>
          <cell r="E223" t="str">
            <v>00</v>
          </cell>
        </row>
        <row r="224">
          <cell r="A224">
            <v>80</v>
          </cell>
          <cell r="B224">
            <v>223</v>
          </cell>
          <cell r="C224" t="str">
            <v>17</v>
          </cell>
          <cell r="D224" t="str">
            <v>:</v>
          </cell>
          <cell r="E224" t="str">
            <v>00</v>
          </cell>
        </row>
        <row r="225">
          <cell r="A225">
            <v>224</v>
          </cell>
          <cell r="B225">
            <v>224</v>
          </cell>
          <cell r="C225" t="str">
            <v>17</v>
          </cell>
          <cell r="D225" t="str">
            <v>:</v>
          </cell>
          <cell r="E225" t="str">
            <v>06</v>
          </cell>
        </row>
        <row r="226">
          <cell r="A226">
            <v>202</v>
          </cell>
          <cell r="B226">
            <v>225</v>
          </cell>
          <cell r="C226" t="str">
            <v>17</v>
          </cell>
          <cell r="D226" t="str">
            <v>:</v>
          </cell>
          <cell r="E226" t="str">
            <v>07</v>
          </cell>
        </row>
        <row r="227">
          <cell r="A227">
            <v>243</v>
          </cell>
          <cell r="B227">
            <v>226</v>
          </cell>
          <cell r="C227" t="str">
            <v>17</v>
          </cell>
          <cell r="D227" t="str">
            <v>:</v>
          </cell>
          <cell r="E227" t="str">
            <v>09</v>
          </cell>
        </row>
        <row r="228">
          <cell r="A228">
            <v>214</v>
          </cell>
          <cell r="B228">
            <v>227</v>
          </cell>
          <cell r="C228" t="str">
            <v>17</v>
          </cell>
          <cell r="D228" t="str">
            <v>:</v>
          </cell>
          <cell r="E228" t="str">
            <v>10</v>
          </cell>
        </row>
        <row r="229">
          <cell r="A229">
            <v>179</v>
          </cell>
          <cell r="B229">
            <v>228</v>
          </cell>
          <cell r="C229" t="str">
            <v>17</v>
          </cell>
          <cell r="D229" t="str">
            <v>:</v>
          </cell>
          <cell r="E229" t="str">
            <v>15</v>
          </cell>
        </row>
        <row r="230">
          <cell r="A230">
            <v>160</v>
          </cell>
          <cell r="B230">
            <v>229</v>
          </cell>
          <cell r="C230" t="str">
            <v>17</v>
          </cell>
          <cell r="D230" t="str">
            <v>:</v>
          </cell>
          <cell r="E230" t="str">
            <v>16</v>
          </cell>
        </row>
        <row r="231">
          <cell r="A231">
            <v>96</v>
          </cell>
          <cell r="B231">
            <v>230</v>
          </cell>
          <cell r="C231" t="str">
            <v>17</v>
          </cell>
          <cell r="D231" t="str">
            <v>:</v>
          </cell>
          <cell r="E231" t="str">
            <v>17</v>
          </cell>
        </row>
        <row r="232">
          <cell r="A232">
            <v>337</v>
          </cell>
          <cell r="B232">
            <v>231</v>
          </cell>
          <cell r="C232" t="str">
            <v>17</v>
          </cell>
          <cell r="D232" t="str">
            <v>:</v>
          </cell>
          <cell r="E232" t="str">
            <v>17</v>
          </cell>
        </row>
        <row r="233">
          <cell r="A233">
            <v>283</v>
          </cell>
          <cell r="B233">
            <v>232</v>
          </cell>
          <cell r="C233" t="str">
            <v>17</v>
          </cell>
          <cell r="D233" t="str">
            <v>:</v>
          </cell>
          <cell r="E233" t="str">
            <v>18</v>
          </cell>
        </row>
        <row r="234">
          <cell r="A234">
            <v>361</v>
          </cell>
          <cell r="B234">
            <v>233</v>
          </cell>
          <cell r="C234" t="str">
            <v>17</v>
          </cell>
          <cell r="D234" t="str">
            <v>:</v>
          </cell>
          <cell r="E234" t="str">
            <v>19</v>
          </cell>
        </row>
        <row r="235">
          <cell r="A235">
            <v>350</v>
          </cell>
          <cell r="B235">
            <v>234</v>
          </cell>
          <cell r="C235" t="str">
            <v>17</v>
          </cell>
          <cell r="D235" t="str">
            <v>:</v>
          </cell>
          <cell r="E235" t="str">
            <v>20</v>
          </cell>
        </row>
        <row r="236">
          <cell r="A236">
            <v>129</v>
          </cell>
          <cell r="B236">
            <v>235</v>
          </cell>
          <cell r="C236" t="str">
            <v>17</v>
          </cell>
          <cell r="D236" t="str">
            <v>:</v>
          </cell>
          <cell r="E236" t="str">
            <v>20</v>
          </cell>
        </row>
        <row r="237">
          <cell r="A237">
            <v>124</v>
          </cell>
          <cell r="B237">
            <v>236</v>
          </cell>
          <cell r="C237" t="str">
            <v>17</v>
          </cell>
          <cell r="D237" t="str">
            <v>:</v>
          </cell>
          <cell r="E237" t="str">
            <v>21</v>
          </cell>
        </row>
        <row r="238">
          <cell r="A238">
            <v>32</v>
          </cell>
          <cell r="B238">
            <v>237</v>
          </cell>
          <cell r="C238" t="str">
            <v>17</v>
          </cell>
          <cell r="D238" t="str">
            <v>:</v>
          </cell>
          <cell r="E238" t="str">
            <v>22</v>
          </cell>
        </row>
        <row r="239">
          <cell r="A239">
            <v>271</v>
          </cell>
          <cell r="B239">
            <v>238</v>
          </cell>
          <cell r="C239" t="str">
            <v>17</v>
          </cell>
          <cell r="D239" t="str">
            <v>:</v>
          </cell>
          <cell r="E239" t="str">
            <v>26</v>
          </cell>
        </row>
        <row r="240">
          <cell r="A240">
            <v>154</v>
          </cell>
          <cell r="B240">
            <v>239</v>
          </cell>
          <cell r="C240" t="str">
            <v>17</v>
          </cell>
          <cell r="D240" t="str">
            <v>:</v>
          </cell>
          <cell r="E240" t="str">
            <v>26</v>
          </cell>
        </row>
        <row r="241">
          <cell r="A241">
            <v>312</v>
          </cell>
          <cell r="B241">
            <v>240</v>
          </cell>
          <cell r="C241" t="str">
            <v>17</v>
          </cell>
          <cell r="D241" t="str">
            <v>:</v>
          </cell>
          <cell r="E241" t="str">
            <v>27</v>
          </cell>
        </row>
        <row r="242">
          <cell r="A242">
            <v>101</v>
          </cell>
          <cell r="B242">
            <v>241</v>
          </cell>
          <cell r="C242" t="str">
            <v>17</v>
          </cell>
          <cell r="D242" t="str">
            <v>:</v>
          </cell>
          <cell r="E242" t="str">
            <v>28</v>
          </cell>
        </row>
        <row r="243">
          <cell r="A243">
            <v>163</v>
          </cell>
          <cell r="B243">
            <v>242</v>
          </cell>
          <cell r="C243" t="str">
            <v>17</v>
          </cell>
          <cell r="D243" t="str">
            <v>:</v>
          </cell>
          <cell r="E243" t="str">
            <v>32</v>
          </cell>
        </row>
        <row r="244">
          <cell r="A244">
            <v>115</v>
          </cell>
          <cell r="B244">
            <v>243</v>
          </cell>
          <cell r="C244" t="str">
            <v>17</v>
          </cell>
          <cell r="D244" t="str">
            <v>:</v>
          </cell>
          <cell r="E244" t="str">
            <v>38</v>
          </cell>
        </row>
        <row r="245">
          <cell r="A245">
            <v>99</v>
          </cell>
          <cell r="B245">
            <v>244</v>
          </cell>
          <cell r="C245" t="str">
            <v>17</v>
          </cell>
          <cell r="D245" t="str">
            <v>:</v>
          </cell>
          <cell r="E245" t="str">
            <v>40</v>
          </cell>
        </row>
        <row r="246">
          <cell r="A246">
            <v>225</v>
          </cell>
          <cell r="B246">
            <v>245</v>
          </cell>
          <cell r="C246" t="str">
            <v>17</v>
          </cell>
          <cell r="D246" t="str">
            <v>:</v>
          </cell>
          <cell r="E246" t="str">
            <v>45</v>
          </cell>
        </row>
        <row r="247">
          <cell r="A247">
            <v>239</v>
          </cell>
          <cell r="B247">
            <v>246</v>
          </cell>
          <cell r="C247" t="str">
            <v>17</v>
          </cell>
          <cell r="D247" t="str">
            <v>:</v>
          </cell>
          <cell r="E247" t="str">
            <v>46</v>
          </cell>
        </row>
        <row r="248">
          <cell r="A248">
            <v>349</v>
          </cell>
          <cell r="B248">
            <v>247</v>
          </cell>
          <cell r="C248" t="str">
            <v>17</v>
          </cell>
          <cell r="D248" t="str">
            <v>:</v>
          </cell>
          <cell r="E248" t="str">
            <v>47</v>
          </cell>
        </row>
        <row r="249">
          <cell r="A249">
            <v>185</v>
          </cell>
          <cell r="B249">
            <v>248</v>
          </cell>
          <cell r="C249" t="str">
            <v>17</v>
          </cell>
          <cell r="D249" t="str">
            <v>:</v>
          </cell>
          <cell r="E249" t="str">
            <v>48</v>
          </cell>
        </row>
        <row r="250">
          <cell r="A250">
            <v>321</v>
          </cell>
          <cell r="B250">
            <v>249</v>
          </cell>
          <cell r="C250" t="str">
            <v>17</v>
          </cell>
          <cell r="D250" t="str">
            <v>:</v>
          </cell>
          <cell r="E250" t="str">
            <v>49</v>
          </cell>
        </row>
        <row r="251">
          <cell r="A251">
            <v>50</v>
          </cell>
          <cell r="B251">
            <v>250</v>
          </cell>
          <cell r="C251" t="str">
            <v>17</v>
          </cell>
          <cell r="D251" t="str">
            <v>:</v>
          </cell>
          <cell r="E251" t="str">
            <v>50</v>
          </cell>
        </row>
        <row r="252">
          <cell r="A252">
            <v>79</v>
          </cell>
          <cell r="B252">
            <v>251</v>
          </cell>
          <cell r="C252" t="str">
            <v>17</v>
          </cell>
          <cell r="D252" t="str">
            <v>:</v>
          </cell>
          <cell r="E252" t="str">
            <v>51</v>
          </cell>
        </row>
        <row r="253">
          <cell r="A253">
            <v>73</v>
          </cell>
          <cell r="B253">
            <v>252</v>
          </cell>
          <cell r="C253" t="str">
            <v>17</v>
          </cell>
          <cell r="D253" t="str">
            <v>:</v>
          </cell>
          <cell r="E253" t="str">
            <v>54</v>
          </cell>
        </row>
        <row r="254">
          <cell r="A254">
            <v>11</v>
          </cell>
          <cell r="B254">
            <v>253</v>
          </cell>
          <cell r="C254" t="str">
            <v>17</v>
          </cell>
          <cell r="D254" t="str">
            <v>:</v>
          </cell>
          <cell r="E254" t="str">
            <v>57</v>
          </cell>
        </row>
        <row r="255">
          <cell r="A255">
            <v>5</v>
          </cell>
          <cell r="B255">
            <v>254</v>
          </cell>
          <cell r="C255" t="str">
            <v>18</v>
          </cell>
          <cell r="D255" t="str">
            <v>:</v>
          </cell>
          <cell r="E255" t="str">
            <v>00</v>
          </cell>
        </row>
        <row r="256">
          <cell r="A256">
            <v>7</v>
          </cell>
          <cell r="B256">
            <v>255</v>
          </cell>
          <cell r="C256" t="str">
            <v>18</v>
          </cell>
          <cell r="D256" t="str">
            <v>:</v>
          </cell>
          <cell r="E256" t="str">
            <v>01</v>
          </cell>
        </row>
        <row r="257">
          <cell r="A257">
            <v>209</v>
          </cell>
          <cell r="B257">
            <v>256</v>
          </cell>
          <cell r="C257" t="str">
            <v>18</v>
          </cell>
          <cell r="D257" t="str">
            <v>:</v>
          </cell>
          <cell r="E257" t="str">
            <v>02</v>
          </cell>
        </row>
        <row r="258">
          <cell r="A258">
            <v>210</v>
          </cell>
          <cell r="B258">
            <v>257</v>
          </cell>
          <cell r="C258" t="str">
            <v>18</v>
          </cell>
          <cell r="D258" t="str">
            <v>:</v>
          </cell>
          <cell r="E258" t="str">
            <v>04</v>
          </cell>
        </row>
        <row r="259">
          <cell r="A259">
            <v>217</v>
          </cell>
          <cell r="B259">
            <v>258</v>
          </cell>
          <cell r="C259" t="str">
            <v>18</v>
          </cell>
          <cell r="D259" t="str">
            <v>:</v>
          </cell>
          <cell r="E259" t="str">
            <v>04</v>
          </cell>
        </row>
        <row r="260">
          <cell r="A260">
            <v>49</v>
          </cell>
          <cell r="B260">
            <v>259</v>
          </cell>
          <cell r="C260" t="str">
            <v>18</v>
          </cell>
          <cell r="D260" t="str">
            <v>:</v>
          </cell>
          <cell r="E260" t="str">
            <v>05</v>
          </cell>
        </row>
        <row r="261">
          <cell r="A261">
            <v>308</v>
          </cell>
          <cell r="B261">
            <v>260</v>
          </cell>
          <cell r="C261" t="str">
            <v>18</v>
          </cell>
          <cell r="D261" t="str">
            <v>:</v>
          </cell>
          <cell r="E261" t="str">
            <v>06</v>
          </cell>
        </row>
        <row r="262">
          <cell r="A262">
            <v>309</v>
          </cell>
          <cell r="B262">
            <v>261</v>
          </cell>
          <cell r="C262" t="str">
            <v>18</v>
          </cell>
          <cell r="D262" t="str">
            <v>:</v>
          </cell>
          <cell r="E262" t="str">
            <v>11</v>
          </cell>
        </row>
        <row r="263">
          <cell r="A263">
            <v>356</v>
          </cell>
          <cell r="B263">
            <v>262</v>
          </cell>
          <cell r="C263" t="str">
            <v>18</v>
          </cell>
          <cell r="D263" t="str">
            <v>:</v>
          </cell>
          <cell r="E263" t="str">
            <v>12</v>
          </cell>
        </row>
        <row r="264">
          <cell r="A264">
            <v>357</v>
          </cell>
          <cell r="B264">
            <v>263</v>
          </cell>
          <cell r="C264" t="str">
            <v>18</v>
          </cell>
          <cell r="D264" t="str">
            <v>:</v>
          </cell>
          <cell r="E264" t="str">
            <v>15</v>
          </cell>
        </row>
        <row r="265">
          <cell r="A265">
            <v>233</v>
          </cell>
          <cell r="B265">
            <v>264</v>
          </cell>
          <cell r="C265" t="str">
            <v>18</v>
          </cell>
          <cell r="D265" t="str">
            <v>:</v>
          </cell>
          <cell r="E265" t="str">
            <v>15</v>
          </cell>
        </row>
        <row r="266">
          <cell r="A266">
            <v>83</v>
          </cell>
          <cell r="B266">
            <v>265</v>
          </cell>
          <cell r="C266" t="str">
            <v>18</v>
          </cell>
          <cell r="D266" t="str">
            <v>:</v>
          </cell>
          <cell r="E266" t="str">
            <v>22</v>
          </cell>
        </row>
        <row r="267">
          <cell r="A267">
            <v>42</v>
          </cell>
          <cell r="B267">
            <v>266</v>
          </cell>
          <cell r="C267" t="str">
            <v>18</v>
          </cell>
          <cell r="D267" t="str">
            <v>:</v>
          </cell>
          <cell r="E267" t="str">
            <v>27</v>
          </cell>
        </row>
        <row r="268">
          <cell r="A268">
            <v>149</v>
          </cell>
          <cell r="B268">
            <v>267</v>
          </cell>
          <cell r="C268" t="str">
            <v>18</v>
          </cell>
          <cell r="D268" t="str">
            <v>:</v>
          </cell>
          <cell r="E268" t="str">
            <v>28</v>
          </cell>
        </row>
        <row r="269">
          <cell r="A269">
            <v>334</v>
          </cell>
          <cell r="B269">
            <v>268</v>
          </cell>
          <cell r="C269" t="str">
            <v>18</v>
          </cell>
          <cell r="D269" t="str">
            <v>:</v>
          </cell>
          <cell r="E269" t="str">
            <v>28</v>
          </cell>
        </row>
        <row r="270">
          <cell r="A270">
            <v>159</v>
          </cell>
          <cell r="B270">
            <v>269</v>
          </cell>
          <cell r="C270" t="str">
            <v>18</v>
          </cell>
          <cell r="D270" t="str">
            <v>:</v>
          </cell>
          <cell r="E270" t="str">
            <v>29</v>
          </cell>
        </row>
        <row r="271">
          <cell r="A271">
            <v>37</v>
          </cell>
          <cell r="B271">
            <v>270</v>
          </cell>
          <cell r="C271" t="str">
            <v>18</v>
          </cell>
          <cell r="D271" t="str">
            <v>:</v>
          </cell>
          <cell r="E271" t="str">
            <v>30</v>
          </cell>
        </row>
        <row r="272">
          <cell r="A272">
            <v>41</v>
          </cell>
          <cell r="B272">
            <v>271</v>
          </cell>
          <cell r="C272" t="str">
            <v>18</v>
          </cell>
          <cell r="D272" t="str">
            <v>:</v>
          </cell>
          <cell r="E272" t="str">
            <v>31</v>
          </cell>
        </row>
        <row r="273">
          <cell r="A273">
            <v>23</v>
          </cell>
          <cell r="B273">
            <v>272</v>
          </cell>
          <cell r="C273" t="str">
            <v>18</v>
          </cell>
          <cell r="D273" t="str">
            <v>:</v>
          </cell>
          <cell r="E273" t="str">
            <v>42</v>
          </cell>
        </row>
        <row r="274">
          <cell r="A274">
            <v>220</v>
          </cell>
          <cell r="B274">
            <v>273</v>
          </cell>
          <cell r="C274" t="str">
            <v>18</v>
          </cell>
          <cell r="D274" t="str">
            <v>:</v>
          </cell>
          <cell r="E274" t="str">
            <v>43</v>
          </cell>
        </row>
        <row r="275">
          <cell r="A275">
            <v>184</v>
          </cell>
          <cell r="B275">
            <v>274</v>
          </cell>
          <cell r="C275" t="str">
            <v>18</v>
          </cell>
          <cell r="D275" t="str">
            <v>:</v>
          </cell>
          <cell r="E275" t="str">
            <v>47</v>
          </cell>
        </row>
        <row r="276">
          <cell r="A276">
            <v>190</v>
          </cell>
          <cell r="B276">
            <v>275</v>
          </cell>
          <cell r="C276" t="str">
            <v>18</v>
          </cell>
          <cell r="D276" t="str">
            <v>:</v>
          </cell>
          <cell r="E276" t="str">
            <v>48</v>
          </cell>
        </row>
        <row r="277">
          <cell r="A277">
            <v>84</v>
          </cell>
          <cell r="B277">
            <v>276</v>
          </cell>
          <cell r="C277" t="str">
            <v>18</v>
          </cell>
          <cell r="D277" t="str">
            <v>:</v>
          </cell>
          <cell r="E277" t="str">
            <v>49</v>
          </cell>
        </row>
        <row r="278">
          <cell r="A278">
            <v>267</v>
          </cell>
          <cell r="B278">
            <v>277</v>
          </cell>
          <cell r="C278" t="str">
            <v>18</v>
          </cell>
          <cell r="D278" t="str">
            <v>:</v>
          </cell>
          <cell r="E278" t="str">
            <v>50</v>
          </cell>
        </row>
        <row r="279">
          <cell r="A279">
            <v>273</v>
          </cell>
          <cell r="B279">
            <v>278</v>
          </cell>
          <cell r="C279" t="str">
            <v>18</v>
          </cell>
          <cell r="D279" t="str">
            <v>:</v>
          </cell>
          <cell r="E279" t="str">
            <v>50</v>
          </cell>
        </row>
        <row r="280">
          <cell r="A280">
            <v>274</v>
          </cell>
          <cell r="B280">
            <v>279</v>
          </cell>
          <cell r="C280" t="str">
            <v>18</v>
          </cell>
          <cell r="D280" t="str">
            <v>:</v>
          </cell>
          <cell r="E280" t="str">
            <v>51</v>
          </cell>
        </row>
        <row r="281">
          <cell r="A281">
            <v>193</v>
          </cell>
          <cell r="B281">
            <v>280</v>
          </cell>
          <cell r="C281" t="str">
            <v>18</v>
          </cell>
          <cell r="D281" t="str">
            <v>:</v>
          </cell>
          <cell r="E281" t="str">
            <v>52</v>
          </cell>
        </row>
        <row r="282">
          <cell r="A282">
            <v>192</v>
          </cell>
          <cell r="B282">
            <v>281</v>
          </cell>
          <cell r="C282" t="str">
            <v>18</v>
          </cell>
          <cell r="D282" t="str">
            <v>:</v>
          </cell>
          <cell r="E282" t="str">
            <v>52</v>
          </cell>
        </row>
        <row r="283">
          <cell r="A283">
            <v>191</v>
          </cell>
          <cell r="B283">
            <v>282</v>
          </cell>
          <cell r="C283" t="str">
            <v>18</v>
          </cell>
          <cell r="D283" t="str">
            <v>:</v>
          </cell>
          <cell r="E283" t="str">
            <v>53</v>
          </cell>
        </row>
        <row r="284">
          <cell r="A284">
            <v>148</v>
          </cell>
          <cell r="B284">
            <v>283</v>
          </cell>
          <cell r="C284" t="str">
            <v>18</v>
          </cell>
          <cell r="D284" t="str">
            <v>:</v>
          </cell>
          <cell r="E284" t="str">
            <v>55</v>
          </cell>
        </row>
        <row r="285">
          <cell r="A285">
            <v>95</v>
          </cell>
          <cell r="B285">
            <v>284</v>
          </cell>
          <cell r="C285" t="str">
            <v>19</v>
          </cell>
          <cell r="D285" t="str">
            <v>:</v>
          </cell>
          <cell r="E285" t="str">
            <v>01</v>
          </cell>
        </row>
        <row r="286">
          <cell r="A286">
            <v>6</v>
          </cell>
          <cell r="B286">
            <v>285</v>
          </cell>
          <cell r="C286" t="str">
            <v>19</v>
          </cell>
          <cell r="D286" t="str">
            <v>:</v>
          </cell>
          <cell r="E286" t="str">
            <v>02</v>
          </cell>
        </row>
        <row r="287">
          <cell r="A287">
            <v>352</v>
          </cell>
          <cell r="B287">
            <v>286</v>
          </cell>
          <cell r="C287" t="str">
            <v>19</v>
          </cell>
          <cell r="D287" t="str">
            <v>:</v>
          </cell>
          <cell r="E287" t="str">
            <v>03</v>
          </cell>
        </row>
        <row r="288">
          <cell r="A288">
            <v>229</v>
          </cell>
          <cell r="B288">
            <v>287</v>
          </cell>
          <cell r="C288" t="str">
            <v>19</v>
          </cell>
          <cell r="D288" t="str">
            <v>:</v>
          </cell>
          <cell r="E288" t="str">
            <v>14</v>
          </cell>
        </row>
        <row r="289">
          <cell r="A289">
            <v>293</v>
          </cell>
          <cell r="B289">
            <v>288</v>
          </cell>
          <cell r="C289" t="str">
            <v>19</v>
          </cell>
          <cell r="D289" t="str">
            <v>:</v>
          </cell>
          <cell r="E289" t="str">
            <v>18</v>
          </cell>
        </row>
        <row r="290">
          <cell r="A290">
            <v>310</v>
          </cell>
          <cell r="B290">
            <v>289</v>
          </cell>
          <cell r="C290" t="str">
            <v>19</v>
          </cell>
          <cell r="D290" t="str">
            <v>:</v>
          </cell>
          <cell r="E290" t="str">
            <v>19</v>
          </cell>
        </row>
        <row r="291">
          <cell r="A291">
            <v>68</v>
          </cell>
          <cell r="B291">
            <v>290</v>
          </cell>
          <cell r="C291" t="str">
            <v>19</v>
          </cell>
          <cell r="D291" t="str">
            <v>:</v>
          </cell>
          <cell r="E291" t="str">
            <v>21</v>
          </cell>
        </row>
        <row r="292">
          <cell r="A292">
            <v>175</v>
          </cell>
          <cell r="B292">
            <v>291</v>
          </cell>
          <cell r="C292" t="str">
            <v>19</v>
          </cell>
          <cell r="D292" t="str">
            <v>:</v>
          </cell>
          <cell r="E292" t="str">
            <v>22</v>
          </cell>
        </row>
        <row r="293">
          <cell r="A293">
            <v>180</v>
          </cell>
          <cell r="B293">
            <v>292</v>
          </cell>
          <cell r="C293" t="str">
            <v>19</v>
          </cell>
          <cell r="D293" t="str">
            <v>:</v>
          </cell>
          <cell r="E293" t="str">
            <v>23</v>
          </cell>
        </row>
        <row r="294">
          <cell r="A294">
            <v>319</v>
          </cell>
          <cell r="B294">
            <v>293</v>
          </cell>
          <cell r="C294" t="str">
            <v>19</v>
          </cell>
          <cell r="D294" t="str">
            <v>:</v>
          </cell>
          <cell r="E294" t="str">
            <v>36</v>
          </cell>
        </row>
        <row r="295">
          <cell r="A295">
            <v>53</v>
          </cell>
          <cell r="B295">
            <v>294</v>
          </cell>
          <cell r="C295" t="str">
            <v>19</v>
          </cell>
          <cell r="D295" t="str">
            <v>:</v>
          </cell>
          <cell r="E295" t="str">
            <v>37</v>
          </cell>
        </row>
        <row r="296">
          <cell r="A296">
            <v>151</v>
          </cell>
          <cell r="B296">
            <v>295</v>
          </cell>
          <cell r="C296" t="str">
            <v>19</v>
          </cell>
          <cell r="D296" t="str">
            <v>:</v>
          </cell>
          <cell r="E296" t="str">
            <v>38</v>
          </cell>
        </row>
        <row r="297">
          <cell r="A297">
            <v>147</v>
          </cell>
          <cell r="B297">
            <v>296</v>
          </cell>
          <cell r="C297" t="str">
            <v>19</v>
          </cell>
          <cell r="D297" t="str">
            <v>:</v>
          </cell>
          <cell r="E297" t="str">
            <v>45</v>
          </cell>
        </row>
        <row r="298">
          <cell r="A298">
            <v>28</v>
          </cell>
          <cell r="B298">
            <v>297</v>
          </cell>
          <cell r="C298" t="str">
            <v>19</v>
          </cell>
          <cell r="D298" t="str">
            <v>:</v>
          </cell>
          <cell r="E298" t="str">
            <v>58</v>
          </cell>
        </row>
        <row r="299">
          <cell r="A299">
            <v>189</v>
          </cell>
          <cell r="B299">
            <v>298</v>
          </cell>
          <cell r="C299" t="str">
            <v>20</v>
          </cell>
          <cell r="D299" t="str">
            <v>:</v>
          </cell>
          <cell r="E299" t="str">
            <v>00</v>
          </cell>
        </row>
        <row r="300">
          <cell r="A300">
            <v>169</v>
          </cell>
          <cell r="B300">
            <v>299</v>
          </cell>
          <cell r="C300" t="str">
            <v>20</v>
          </cell>
          <cell r="D300" t="str">
            <v>:</v>
          </cell>
          <cell r="E300" t="str">
            <v>01</v>
          </cell>
        </row>
        <row r="301">
          <cell r="A301">
            <v>249</v>
          </cell>
          <cell r="B301">
            <v>300</v>
          </cell>
          <cell r="C301" t="str">
            <v>20</v>
          </cell>
          <cell r="D301" t="str">
            <v>:</v>
          </cell>
          <cell r="E301" t="str">
            <v>05</v>
          </cell>
        </row>
        <row r="302">
          <cell r="A302">
            <v>10</v>
          </cell>
          <cell r="B302">
            <v>301</v>
          </cell>
          <cell r="C302" t="str">
            <v>20</v>
          </cell>
          <cell r="D302" t="str">
            <v>:</v>
          </cell>
          <cell r="E302" t="str">
            <v>06</v>
          </cell>
        </row>
        <row r="303">
          <cell r="A303">
            <v>287</v>
          </cell>
          <cell r="B303">
            <v>302</v>
          </cell>
          <cell r="C303" t="str">
            <v>20</v>
          </cell>
          <cell r="D303" t="str">
            <v>:</v>
          </cell>
          <cell r="E303" t="str">
            <v>14</v>
          </cell>
        </row>
        <row r="304">
          <cell r="A304">
            <v>304</v>
          </cell>
          <cell r="B304">
            <v>303</v>
          </cell>
          <cell r="C304" t="str">
            <v>20</v>
          </cell>
          <cell r="D304" t="str">
            <v>:</v>
          </cell>
          <cell r="E304" t="str">
            <v>15</v>
          </cell>
        </row>
        <row r="305">
          <cell r="A305">
            <v>313</v>
          </cell>
          <cell r="B305">
            <v>304</v>
          </cell>
          <cell r="C305" t="str">
            <v>20</v>
          </cell>
          <cell r="D305" t="str">
            <v>:</v>
          </cell>
          <cell r="E305" t="str">
            <v>17</v>
          </cell>
        </row>
        <row r="306">
          <cell r="A306">
            <v>281</v>
          </cell>
          <cell r="B306">
            <v>305</v>
          </cell>
          <cell r="C306" t="str">
            <v>20</v>
          </cell>
          <cell r="D306" t="str">
            <v>:</v>
          </cell>
          <cell r="E306" t="str">
            <v>31</v>
          </cell>
        </row>
        <row r="307">
          <cell r="A307">
            <v>238</v>
          </cell>
          <cell r="B307">
            <v>306</v>
          </cell>
          <cell r="C307" t="str">
            <v>20</v>
          </cell>
          <cell r="D307" t="str">
            <v>:</v>
          </cell>
          <cell r="E307" t="str">
            <v>47</v>
          </cell>
        </row>
        <row r="308">
          <cell r="A308">
            <v>85</v>
          </cell>
          <cell r="B308">
            <v>307</v>
          </cell>
          <cell r="C308" t="str">
            <v>20</v>
          </cell>
          <cell r="D308" t="str">
            <v>:</v>
          </cell>
          <cell r="E308" t="str">
            <v>51</v>
          </cell>
        </row>
        <row r="309">
          <cell r="A309">
            <v>315</v>
          </cell>
          <cell r="B309">
            <v>308</v>
          </cell>
          <cell r="C309" t="str">
            <v>21</v>
          </cell>
          <cell r="D309" t="str">
            <v>:</v>
          </cell>
          <cell r="E309" t="str">
            <v>02</v>
          </cell>
        </row>
        <row r="310">
          <cell r="A310">
            <v>100</v>
          </cell>
          <cell r="B310">
            <v>309</v>
          </cell>
          <cell r="C310" t="str">
            <v>21</v>
          </cell>
          <cell r="D310" t="str">
            <v>:</v>
          </cell>
          <cell r="E310" t="str">
            <v>12</v>
          </cell>
        </row>
        <row r="311">
          <cell r="A311">
            <v>16</v>
          </cell>
          <cell r="B311">
            <v>310</v>
          </cell>
          <cell r="C311" t="str">
            <v>21</v>
          </cell>
          <cell r="D311" t="str">
            <v>:</v>
          </cell>
          <cell r="E311" t="str">
            <v>13</v>
          </cell>
        </row>
        <row r="312">
          <cell r="A312">
            <v>314</v>
          </cell>
          <cell r="B312">
            <v>311</v>
          </cell>
          <cell r="C312" t="str">
            <v>21</v>
          </cell>
          <cell r="D312" t="str">
            <v>:</v>
          </cell>
          <cell r="E312" t="str">
            <v>22</v>
          </cell>
        </row>
        <row r="313">
          <cell r="A313">
            <v>355</v>
          </cell>
          <cell r="B313">
            <v>312</v>
          </cell>
          <cell r="C313" t="str">
            <v>22</v>
          </cell>
          <cell r="D313" t="str">
            <v>:</v>
          </cell>
          <cell r="E313" t="str">
            <v>27</v>
          </cell>
        </row>
        <row r="314">
          <cell r="A314">
            <v>72</v>
          </cell>
          <cell r="B314">
            <v>313</v>
          </cell>
          <cell r="C314" t="str">
            <v>22</v>
          </cell>
          <cell r="D314" t="str">
            <v>:</v>
          </cell>
          <cell r="E314" t="str">
            <v>28</v>
          </cell>
        </row>
        <row r="315">
          <cell r="A315">
            <v>121</v>
          </cell>
          <cell r="B315">
            <v>314</v>
          </cell>
          <cell r="C315" t="str">
            <v>22</v>
          </cell>
          <cell r="D315" t="str">
            <v>:</v>
          </cell>
          <cell r="E315" t="str">
            <v>28</v>
          </cell>
        </row>
        <row r="316">
          <cell r="A316">
            <v>230</v>
          </cell>
          <cell r="B316">
            <v>315</v>
          </cell>
          <cell r="C316" t="str">
            <v>22</v>
          </cell>
          <cell r="D316" t="str">
            <v>:</v>
          </cell>
          <cell r="E316" t="str">
            <v>59</v>
          </cell>
        </row>
        <row r="317">
          <cell r="A317">
            <v>153</v>
          </cell>
          <cell r="B317">
            <v>316</v>
          </cell>
          <cell r="C317" t="str">
            <v>23</v>
          </cell>
          <cell r="D317" t="str">
            <v>:</v>
          </cell>
          <cell r="E317" t="str">
            <v>34</v>
          </cell>
        </row>
        <row r="318">
          <cell r="A318">
            <v>305</v>
          </cell>
          <cell r="B318">
            <v>317</v>
          </cell>
          <cell r="C318" t="str">
            <v>23</v>
          </cell>
          <cell r="D318" t="str">
            <v>:</v>
          </cell>
          <cell r="E318" t="str">
            <v>38</v>
          </cell>
        </row>
        <row r="319">
          <cell r="A319">
            <v>318</v>
          </cell>
          <cell r="B319">
            <v>318</v>
          </cell>
          <cell r="C319" t="str">
            <v>24</v>
          </cell>
          <cell r="D319" t="str">
            <v>:</v>
          </cell>
          <cell r="E319" t="str">
            <v>13</v>
          </cell>
        </row>
        <row r="320">
          <cell r="A320">
            <v>74</v>
          </cell>
          <cell r="B320">
            <v>319</v>
          </cell>
          <cell r="C320" t="str">
            <v>24</v>
          </cell>
          <cell r="D320" t="str">
            <v>:</v>
          </cell>
          <cell r="E320" t="str">
            <v>22</v>
          </cell>
        </row>
        <row r="321">
          <cell r="A321">
            <v>140</v>
          </cell>
          <cell r="B321">
            <v>320</v>
          </cell>
          <cell r="C321" t="str">
            <v>24</v>
          </cell>
          <cell r="D321" t="str">
            <v>:</v>
          </cell>
          <cell r="E321" t="str">
            <v>23</v>
          </cell>
        </row>
        <row r="322">
          <cell r="A322">
            <v>232</v>
          </cell>
          <cell r="B322">
            <v>321</v>
          </cell>
          <cell r="C322" t="str">
            <v>25</v>
          </cell>
          <cell r="D322" t="str">
            <v>:</v>
          </cell>
          <cell r="E322" t="str">
            <v>28</v>
          </cell>
        </row>
        <row r="323">
          <cell r="A323">
            <v>317</v>
          </cell>
          <cell r="B323">
            <v>322</v>
          </cell>
          <cell r="C323" t="str">
            <v>26</v>
          </cell>
          <cell r="D323" t="str">
            <v>:</v>
          </cell>
          <cell r="E323" t="str">
            <v>06</v>
          </cell>
        </row>
        <row r="324">
          <cell r="A324">
            <v>97</v>
          </cell>
          <cell r="B324">
            <v>323</v>
          </cell>
          <cell r="C324" t="str">
            <v>26</v>
          </cell>
          <cell r="D324" t="str">
            <v>:</v>
          </cell>
          <cell r="E324" t="str">
            <v>30</v>
          </cell>
        </row>
        <row r="325">
          <cell r="A325">
            <v>362</v>
          </cell>
          <cell r="B325">
            <v>324</v>
          </cell>
          <cell r="C325" t="str">
            <v>28</v>
          </cell>
          <cell r="D325" t="str">
            <v>:</v>
          </cell>
          <cell r="E325" t="str">
            <v>56</v>
          </cell>
        </row>
        <row r="326">
          <cell r="A326">
            <v>363</v>
          </cell>
          <cell r="B326">
            <v>325</v>
          </cell>
          <cell r="C326" t="str">
            <v>28</v>
          </cell>
          <cell r="D326" t="str">
            <v>:</v>
          </cell>
          <cell r="E326" t="str">
            <v>57</v>
          </cell>
        </row>
        <row r="327">
          <cell r="B327">
            <v>326</v>
          </cell>
          <cell r="D327" t="str">
            <v>:</v>
          </cell>
        </row>
        <row r="328">
          <cell r="B328">
            <v>327</v>
          </cell>
          <cell r="D328" t="str">
            <v>:</v>
          </cell>
        </row>
        <row r="329">
          <cell r="B329">
            <v>328</v>
          </cell>
          <cell r="D329" t="str">
            <v>:</v>
          </cell>
        </row>
        <row r="330">
          <cell r="B330">
            <v>329</v>
          </cell>
          <cell r="D330" t="str">
            <v>:</v>
          </cell>
        </row>
        <row r="331">
          <cell r="B331">
            <v>330</v>
          </cell>
          <cell r="D331" t="str">
            <v>:</v>
          </cell>
        </row>
        <row r="332">
          <cell r="B332">
            <v>331</v>
          </cell>
          <cell r="D332" t="str">
            <v>:</v>
          </cell>
        </row>
        <row r="333">
          <cell r="B333">
            <v>332</v>
          </cell>
          <cell r="D333" t="str">
            <v>:</v>
          </cell>
        </row>
        <row r="334">
          <cell r="B334">
            <v>333</v>
          </cell>
          <cell r="D334" t="str">
            <v>:</v>
          </cell>
        </row>
        <row r="335">
          <cell r="B335">
            <v>334</v>
          </cell>
          <cell r="D335" t="str">
            <v>:</v>
          </cell>
        </row>
        <row r="336">
          <cell r="B336">
            <v>335</v>
          </cell>
          <cell r="D336" t="str">
            <v>:</v>
          </cell>
        </row>
        <row r="337">
          <cell r="B337">
            <v>336</v>
          </cell>
          <cell r="D337" t="str">
            <v>:</v>
          </cell>
        </row>
        <row r="338">
          <cell r="B338">
            <v>337</v>
          </cell>
          <cell r="D338" t="str">
            <v>:</v>
          </cell>
        </row>
        <row r="339">
          <cell r="B339">
            <v>338</v>
          </cell>
          <cell r="D339" t="str">
            <v>:</v>
          </cell>
        </row>
        <row r="340">
          <cell r="B340">
            <v>339</v>
          </cell>
          <cell r="D340" t="str">
            <v>:</v>
          </cell>
        </row>
        <row r="341">
          <cell r="B341">
            <v>340</v>
          </cell>
          <cell r="D341" t="str">
            <v>:</v>
          </cell>
        </row>
        <row r="342">
          <cell r="B342">
            <v>341</v>
          </cell>
          <cell r="D342" t="str">
            <v>:</v>
          </cell>
        </row>
        <row r="343">
          <cell r="B343">
            <v>342</v>
          </cell>
          <cell r="D343" t="str">
            <v>:</v>
          </cell>
        </row>
        <row r="344">
          <cell r="B344">
            <v>343</v>
          </cell>
          <cell r="D344" t="str">
            <v>:</v>
          </cell>
        </row>
        <row r="345">
          <cell r="B345">
            <v>344</v>
          </cell>
          <cell r="D345" t="str">
            <v>:</v>
          </cell>
        </row>
        <row r="346">
          <cell r="B346">
            <v>345</v>
          </cell>
          <cell r="D346" t="str">
            <v>:</v>
          </cell>
        </row>
        <row r="347">
          <cell r="B347">
            <v>346</v>
          </cell>
          <cell r="D347" t="str">
            <v>:</v>
          </cell>
        </row>
        <row r="348">
          <cell r="B348">
            <v>347</v>
          </cell>
          <cell r="D348" t="str">
            <v>:</v>
          </cell>
        </row>
        <row r="349">
          <cell r="B349">
            <v>348</v>
          </cell>
          <cell r="D349" t="str">
            <v>:</v>
          </cell>
        </row>
        <row r="350">
          <cell r="B350">
            <v>349</v>
          </cell>
          <cell r="D350" t="str">
            <v>:</v>
          </cell>
        </row>
        <row r="351">
          <cell r="B351">
            <v>350</v>
          </cell>
          <cell r="D351" t="str">
            <v>:</v>
          </cell>
        </row>
        <row r="352">
          <cell r="B352">
            <v>351</v>
          </cell>
          <cell r="D352" t="str">
            <v>:</v>
          </cell>
        </row>
        <row r="353">
          <cell r="B353">
            <v>352</v>
          </cell>
          <cell r="D353" t="str">
            <v>:</v>
          </cell>
        </row>
        <row r="354">
          <cell r="B354">
            <v>353</v>
          </cell>
          <cell r="D354" t="str">
            <v>:</v>
          </cell>
        </row>
        <row r="355">
          <cell r="B355">
            <v>354</v>
          </cell>
          <cell r="D355" t="str">
            <v>:</v>
          </cell>
        </row>
        <row r="356">
          <cell r="B356">
            <v>355</v>
          </cell>
          <cell r="D356" t="str">
            <v>:</v>
          </cell>
        </row>
        <row r="357">
          <cell r="B357">
            <v>356</v>
          </cell>
          <cell r="D357" t="str">
            <v>:</v>
          </cell>
        </row>
        <row r="358">
          <cell r="B358">
            <v>357</v>
          </cell>
          <cell r="D358" t="str">
            <v>:</v>
          </cell>
        </row>
        <row r="359">
          <cell r="B359">
            <v>358</v>
          </cell>
          <cell r="D359" t="str">
            <v>:</v>
          </cell>
        </row>
        <row r="360">
          <cell r="B360">
            <v>359</v>
          </cell>
          <cell r="D360" t="str">
            <v>:</v>
          </cell>
        </row>
        <row r="361">
          <cell r="B361">
            <v>360</v>
          </cell>
          <cell r="D361" t="str">
            <v>:</v>
          </cell>
        </row>
        <row r="362">
          <cell r="B362">
            <v>361</v>
          </cell>
          <cell r="D362" t="str">
            <v>:</v>
          </cell>
        </row>
        <row r="363">
          <cell r="B363">
            <v>362</v>
          </cell>
          <cell r="D363" t="str">
            <v>:</v>
          </cell>
        </row>
        <row r="364">
          <cell r="B364">
            <v>363</v>
          </cell>
          <cell r="D364" t="str">
            <v>:</v>
          </cell>
        </row>
        <row r="365">
          <cell r="B365">
            <v>364</v>
          </cell>
          <cell r="D365" t="str">
            <v>:</v>
          </cell>
        </row>
        <row r="366">
          <cell r="B366">
            <v>365</v>
          </cell>
          <cell r="D366" t="str">
            <v>:</v>
          </cell>
        </row>
        <row r="367">
          <cell r="B367">
            <v>366</v>
          </cell>
          <cell r="D367" t="str">
            <v>:</v>
          </cell>
        </row>
        <row r="368">
          <cell r="B368">
            <v>367</v>
          </cell>
          <cell r="D368" t="str">
            <v>:</v>
          </cell>
        </row>
        <row r="369">
          <cell r="B369">
            <v>368</v>
          </cell>
          <cell r="D369" t="str">
            <v>:</v>
          </cell>
        </row>
        <row r="370">
          <cell r="B370">
            <v>369</v>
          </cell>
          <cell r="D370" t="str">
            <v>:</v>
          </cell>
        </row>
        <row r="371">
          <cell r="B371">
            <v>370</v>
          </cell>
          <cell r="D371" t="str">
            <v>:</v>
          </cell>
        </row>
        <row r="372">
          <cell r="B372">
            <v>371</v>
          </cell>
          <cell r="D372" t="str">
            <v>:</v>
          </cell>
        </row>
        <row r="373">
          <cell r="B373">
            <v>372</v>
          </cell>
          <cell r="D373" t="str">
            <v>:</v>
          </cell>
        </row>
        <row r="374">
          <cell r="B374">
            <v>373</v>
          </cell>
          <cell r="D374" t="str">
            <v>:</v>
          </cell>
        </row>
        <row r="375">
          <cell r="B375">
            <v>374</v>
          </cell>
          <cell r="D375" t="str">
            <v>:</v>
          </cell>
        </row>
        <row r="376">
          <cell r="B376">
            <v>375</v>
          </cell>
          <cell r="D376" t="str">
            <v>:</v>
          </cell>
        </row>
        <row r="377">
          <cell r="B377">
            <v>376</v>
          </cell>
          <cell r="D377" t="str">
            <v>:</v>
          </cell>
        </row>
        <row r="378">
          <cell r="B378">
            <v>377</v>
          </cell>
          <cell r="D378" t="str">
            <v>:</v>
          </cell>
        </row>
        <row r="379">
          <cell r="B379">
            <v>378</v>
          </cell>
          <cell r="D379" t="str">
            <v>:</v>
          </cell>
        </row>
        <row r="380">
          <cell r="B380">
            <v>379</v>
          </cell>
          <cell r="D380" t="str">
            <v>:</v>
          </cell>
        </row>
        <row r="381">
          <cell r="B381">
            <v>380</v>
          </cell>
          <cell r="D381" t="str">
            <v>:</v>
          </cell>
        </row>
        <row r="382">
          <cell r="B382">
            <v>381</v>
          </cell>
          <cell r="D382" t="str">
            <v>:</v>
          </cell>
        </row>
        <row r="383">
          <cell r="B383">
            <v>382</v>
          </cell>
          <cell r="D383" t="str">
            <v>:</v>
          </cell>
        </row>
        <row r="384">
          <cell r="B384">
            <v>383</v>
          </cell>
          <cell r="D384" t="str">
            <v>:</v>
          </cell>
        </row>
        <row r="385">
          <cell r="B385">
            <v>384</v>
          </cell>
          <cell r="D385" t="str">
            <v>:</v>
          </cell>
        </row>
        <row r="386">
          <cell r="B386">
            <v>385</v>
          </cell>
          <cell r="D386" t="str">
            <v>:</v>
          </cell>
        </row>
        <row r="387">
          <cell r="B387">
            <v>386</v>
          </cell>
          <cell r="D387" t="str">
            <v>:</v>
          </cell>
        </row>
        <row r="388">
          <cell r="B388">
            <v>387</v>
          </cell>
          <cell r="D388" t="str">
            <v>:</v>
          </cell>
        </row>
        <row r="389">
          <cell r="B389">
            <v>388</v>
          </cell>
          <cell r="D389" t="str">
            <v>:</v>
          </cell>
        </row>
        <row r="390">
          <cell r="B390">
            <v>389</v>
          </cell>
          <cell r="D390" t="str">
            <v>:</v>
          </cell>
        </row>
        <row r="391">
          <cell r="B391">
            <v>390</v>
          </cell>
          <cell r="D391" t="str">
            <v>:</v>
          </cell>
        </row>
        <row r="392">
          <cell r="B392">
            <v>391</v>
          </cell>
          <cell r="D392" t="str">
            <v>:</v>
          </cell>
        </row>
        <row r="393">
          <cell r="B393">
            <v>392</v>
          </cell>
          <cell r="D393" t="str">
            <v>:</v>
          </cell>
        </row>
        <row r="394">
          <cell r="B394">
            <v>393</v>
          </cell>
          <cell r="D394" t="str">
            <v>:</v>
          </cell>
        </row>
        <row r="395">
          <cell r="B395">
            <v>394</v>
          </cell>
          <cell r="D395" t="str">
            <v>:</v>
          </cell>
        </row>
        <row r="396">
          <cell r="B396">
            <v>395</v>
          </cell>
          <cell r="D396" t="str">
            <v>:</v>
          </cell>
        </row>
        <row r="397">
          <cell r="B397">
            <v>396</v>
          </cell>
          <cell r="D397" t="str">
            <v>:</v>
          </cell>
        </row>
        <row r="398">
          <cell r="B398">
            <v>397</v>
          </cell>
          <cell r="D398" t="str">
            <v>:</v>
          </cell>
        </row>
        <row r="399">
          <cell r="B399">
            <v>398</v>
          </cell>
          <cell r="D399" t="str">
            <v>:</v>
          </cell>
        </row>
        <row r="400">
          <cell r="B400">
            <v>399</v>
          </cell>
          <cell r="D400" t="str">
            <v>:</v>
          </cell>
        </row>
        <row r="401">
          <cell r="B401">
            <v>400</v>
          </cell>
          <cell r="D401" t="str">
            <v>: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6"/>
  <sheetViews>
    <sheetView tabSelected="1" workbookViewId="0">
      <selection sqref="A1:I2"/>
    </sheetView>
  </sheetViews>
  <sheetFormatPr defaultRowHeight="15" x14ac:dyDescent="0.25"/>
  <cols>
    <col min="1" max="1" width="5.5703125" customWidth="1"/>
    <col min="2" max="2" width="18.7109375" customWidth="1"/>
    <col min="3" max="3" width="12.5703125" customWidth="1"/>
    <col min="4" max="4" width="21.5703125" customWidth="1"/>
    <col min="5" max="5" width="7.28515625" customWidth="1"/>
    <col min="6" max="6" width="5.140625" customWidth="1"/>
    <col min="7" max="7" width="5" customWidth="1"/>
    <col min="8" max="8" width="1" customWidth="1"/>
    <col min="9" max="9" width="3.7109375" customWidth="1"/>
  </cols>
  <sheetData>
    <row r="1" spans="1:9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8" x14ac:dyDescent="0.25">
      <c r="A3" s="2" t="s">
        <v>1</v>
      </c>
      <c r="B3" s="2"/>
      <c r="C3" s="2"/>
      <c r="D3" s="2"/>
      <c r="E3" s="2"/>
      <c r="F3" s="2"/>
      <c r="G3" s="2"/>
      <c r="H3" s="2"/>
      <c r="I3" s="2"/>
    </row>
    <row r="5" spans="1:9" x14ac:dyDescent="0.25">
      <c r="A5" s="3" t="s">
        <v>2</v>
      </c>
      <c r="B5" s="4" t="s">
        <v>3</v>
      </c>
      <c r="C5" s="4" t="s">
        <v>4</v>
      </c>
      <c r="D5" s="4" t="s">
        <v>5</v>
      </c>
      <c r="E5" s="3" t="s">
        <v>6</v>
      </c>
      <c r="F5" s="3" t="s">
        <v>7</v>
      </c>
      <c r="G5" s="5" t="s">
        <v>8</v>
      </c>
      <c r="H5" s="5"/>
      <c r="I5" s="5"/>
    </row>
    <row r="6" spans="1:9" x14ac:dyDescent="0.25">
      <c r="A6" s="6">
        <f>VLOOKUP('[1]start pořadí'!$A2,'[1]start pořadí'!$A:$E,2,0)</f>
        <v>1</v>
      </c>
      <c r="B6" s="7" t="str">
        <f>VLOOKUP('[1]start pořadí'!$A2,'[1]Seznam závodníků'!$A$6:$E$608,2,0)</f>
        <v>Janoušek</v>
      </c>
      <c r="C6" s="7" t="str">
        <f>VLOOKUP('[1]start pořadí'!$A2,'[1]Seznam závodníků'!$A$6:$E$608,3,0)</f>
        <v>Milan</v>
      </c>
      <c r="D6" s="7" t="str">
        <f>VLOOKUP('[1]start pořadí'!$A2,'[1]Seznam závodníků'!$A$6:$E$608,4,0)</f>
        <v>Sokol Kolín-atletika</v>
      </c>
      <c r="E6" s="8">
        <f>VLOOKUP('[1]start pořadí'!$A2,'[1]Seznam závodníků'!$A$6:$E$608,5,0)</f>
        <v>1991</v>
      </c>
      <c r="F6" s="6">
        <f>VLOOKUP('[1]start pořadí'!$A2,'[1]Seznam závodníků'!$A$6:$E$608,1,0)</f>
        <v>45</v>
      </c>
      <c r="G6" s="9" t="str">
        <f>VLOOKUP('[1]start pořadí'!$A2,'[1]start pořadí'!$A:$E,3,0)</f>
        <v>9</v>
      </c>
      <c r="H6" s="8" t="str">
        <f>VLOOKUP('[1]start pořadí'!$A2,'[1]start pořadí'!$A:$E,4,0)</f>
        <v>:</v>
      </c>
      <c r="I6" s="8" t="str">
        <f>VLOOKUP('[1]start pořadí'!$A2,'[1]start pořadí'!$A:$E,5,0)</f>
        <v>05</v>
      </c>
    </row>
    <row r="7" spans="1:9" x14ac:dyDescent="0.25">
      <c r="A7" s="6">
        <f>VLOOKUP('[1]start pořadí'!$A3,'[1]start pořadí'!$A:$E,2,0)</f>
        <v>2</v>
      </c>
      <c r="B7" s="7" t="str">
        <f>VLOOKUP('[1]start pořadí'!$A3,'[1]Seznam závodníků'!$A$6:$E$608,2,0)</f>
        <v>Pazdera</v>
      </c>
      <c r="C7" s="7" t="str">
        <f>VLOOKUP('[1]start pořadí'!$A3,'[1]Seznam závodníků'!$A$6:$E$608,3,0)</f>
        <v>Roman</v>
      </c>
      <c r="D7" s="7" t="str">
        <f>VLOOKUP('[1]start pořadí'!$A3,'[1]Seznam závodníků'!$A$6:$E$608,4,0)</f>
        <v>Sokol Kolín-atletika</v>
      </c>
      <c r="E7" s="8" t="str">
        <f>VLOOKUP('[1]start pořadí'!$A3,'[1]Seznam závodníků'!$A$6:$E$608,5,0)</f>
        <v>2001</v>
      </c>
      <c r="F7" s="6">
        <f>VLOOKUP('[1]start pořadí'!$A3,'[1]Seznam závodníků'!$A$6:$E$608,1,0)</f>
        <v>199</v>
      </c>
      <c r="G7" s="9" t="str">
        <f>VLOOKUP('[1]start pořadí'!$A3,'[1]start pořadí'!$A:$E,3,0)</f>
        <v>9</v>
      </c>
      <c r="H7" s="8" t="str">
        <f>VLOOKUP('[1]start pořadí'!$A3,'[1]start pořadí'!$A:$E,4,0)</f>
        <v>:</v>
      </c>
      <c r="I7" s="8" t="str">
        <f>VLOOKUP('[1]start pořadí'!$A3,'[1]start pořadí'!$A:$E,5,0)</f>
        <v>19</v>
      </c>
    </row>
    <row r="8" spans="1:9" x14ac:dyDescent="0.25">
      <c r="A8" s="6">
        <f>VLOOKUP('[1]start pořadí'!$A4,'[1]start pořadí'!$A:$E,2,0)</f>
        <v>3</v>
      </c>
      <c r="B8" s="7" t="str">
        <f>VLOOKUP('[1]start pořadí'!$A4,'[1]Seznam závodníků'!$A$6:$E$608,2,0)</f>
        <v>Pecha</v>
      </c>
      <c r="C8" s="7" t="str">
        <f>VLOOKUP('[1]start pořadí'!$A4,'[1]Seznam závodníků'!$A$6:$E$608,3,0)</f>
        <v>Martin</v>
      </c>
      <c r="D8" s="7" t="str">
        <f>VLOOKUP('[1]start pořadí'!$A4,'[1]Seznam závodníků'!$A$6:$E$608,4,0)</f>
        <v>AC Čáslav</v>
      </c>
      <c r="E8" s="8" t="str">
        <f>VLOOKUP('[1]start pořadí'!$A4,'[1]Seznam závodníků'!$A$6:$E$608,5,0)</f>
        <v>2001</v>
      </c>
      <c r="F8" s="6">
        <f>VLOOKUP('[1]start pořadí'!$A4,'[1]Seznam závodníků'!$A$6:$E$608,1,0)</f>
        <v>208</v>
      </c>
      <c r="G8" s="9" t="str">
        <f>VLOOKUP('[1]start pořadí'!$A4,'[1]start pořadí'!$A:$E,3,0)</f>
        <v>9</v>
      </c>
      <c r="H8" s="8" t="str">
        <f>VLOOKUP('[1]start pořadí'!$A4,'[1]start pořadí'!$A:$E,4,0)</f>
        <v>:</v>
      </c>
      <c r="I8" s="8" t="str">
        <f>VLOOKUP('[1]start pořadí'!$A4,'[1]start pořadí'!$A:$E,5,0)</f>
        <v>38</v>
      </c>
    </row>
    <row r="9" spans="1:9" x14ac:dyDescent="0.25">
      <c r="A9" s="6">
        <f>VLOOKUP('[1]start pořadí'!$A5,'[1]start pořadí'!$A:$E,2,0)</f>
        <v>4</v>
      </c>
      <c r="B9" s="7" t="str">
        <f>VLOOKUP('[1]start pořadí'!$A5,'[1]Seznam závodníků'!$A$6:$E$608,2,0)</f>
        <v>Brychta</v>
      </c>
      <c r="C9" s="7" t="str">
        <f>VLOOKUP('[1]start pořadí'!$A5,'[1]Seznam závodníků'!$A$6:$E$608,3,0)</f>
        <v>Jiří</v>
      </c>
      <c r="D9" s="7" t="str">
        <f>VLOOKUP('[1]start pořadí'!$A5,'[1]Seznam závodníků'!$A$6:$E$608,4,0)</f>
        <v>TJ Nové Město na Moravě</v>
      </c>
      <c r="E9" s="8" t="str">
        <f>VLOOKUP('[1]start pořadí'!$A5,'[1]Seznam závodníků'!$A$6:$E$608,5,0)</f>
        <v>2000</v>
      </c>
      <c r="F9" s="6">
        <f>VLOOKUP('[1]start pořadí'!$A5,'[1]Seznam závodníků'!$A$6:$E$608,1,0)</f>
        <v>213</v>
      </c>
      <c r="G9" s="9" t="str">
        <f>VLOOKUP('[1]start pořadí'!$A5,'[1]start pořadí'!$A:$E,3,0)</f>
        <v>9</v>
      </c>
      <c r="H9" s="8" t="str">
        <f>VLOOKUP('[1]start pořadí'!$A5,'[1]start pořadí'!$A:$E,4,0)</f>
        <v>:</v>
      </c>
      <c r="I9" s="8" t="str">
        <f>VLOOKUP('[1]start pořadí'!$A5,'[1]start pořadí'!$A:$E,5,0)</f>
        <v>46</v>
      </c>
    </row>
    <row r="10" spans="1:9" x14ac:dyDescent="0.25">
      <c r="A10" s="6">
        <f>VLOOKUP('[1]start pořadí'!$A6,'[1]start pořadí'!$A:$E,2,0)</f>
        <v>5</v>
      </c>
      <c r="B10" s="7" t="str">
        <f>VLOOKUP('[1]start pořadí'!$A6,'[1]Seznam závodníků'!$A$6:$E$608,2,0)</f>
        <v>Kudrna</v>
      </c>
      <c r="C10" s="7" t="str">
        <f>VLOOKUP('[1]start pořadí'!$A6,'[1]Seznam závodníků'!$A$6:$E$608,3,0)</f>
        <v>Zbyněk</v>
      </c>
      <c r="D10" s="7" t="str">
        <f>VLOOKUP('[1]start pořadí'!$A6,'[1]Seznam závodníků'!$A$6:$E$608,4,0)</f>
        <v>Elmtrade Team</v>
      </c>
      <c r="E10" s="8" t="str">
        <f>VLOOKUP('[1]start pořadí'!$A6,'[1]Seznam závodníků'!$A$6:$E$608,5,0)</f>
        <v>1980</v>
      </c>
      <c r="F10" s="6">
        <f>VLOOKUP('[1]start pořadí'!$A6,'[1]Seznam závodníků'!$A$6:$E$608,1,0)</f>
        <v>275</v>
      </c>
      <c r="G10" s="9" t="str">
        <f>VLOOKUP('[1]start pořadí'!$A6,'[1]start pořadí'!$A:$E,3,0)</f>
        <v>9</v>
      </c>
      <c r="H10" s="8" t="str">
        <f>VLOOKUP('[1]start pořadí'!$A6,'[1]start pořadí'!$A:$E,4,0)</f>
        <v>:</v>
      </c>
      <c r="I10" s="8" t="str">
        <f>VLOOKUP('[1]start pořadí'!$A6,'[1]start pořadí'!$A:$E,5,0)</f>
        <v>57</v>
      </c>
    </row>
    <row r="11" spans="1:9" x14ac:dyDescent="0.25">
      <c r="A11" s="6">
        <f>VLOOKUP('[1]start pořadí'!$A7,'[1]start pořadí'!$A:$E,2,0)</f>
        <v>6</v>
      </c>
      <c r="B11" s="7" t="str">
        <f>VLOOKUP('[1]start pořadí'!$A7,'[1]Seznam závodníků'!$A$6:$E$608,2,0)</f>
        <v>Harnoš</v>
      </c>
      <c r="C11" s="7" t="str">
        <f>VLOOKUP('[1]start pořadí'!$A7,'[1]Seznam závodníků'!$A$6:$E$608,3,0)</f>
        <v>Petr</v>
      </c>
      <c r="D11" s="7" t="str">
        <f>VLOOKUP('[1]start pořadí'!$A7,'[1]Seznam závodníků'!$A$6:$E$608,4,0)</f>
        <v>GP Kolín</v>
      </c>
      <c r="E11" s="8">
        <f>VLOOKUP('[1]start pořadí'!$A7,'[1]Seznam závodníků'!$A$6:$E$608,5,0)</f>
        <v>1986</v>
      </c>
      <c r="F11" s="6">
        <f>VLOOKUP('[1]start pořadí'!$A7,'[1]Seznam závodníků'!$A$6:$E$608,1,0)</f>
        <v>24</v>
      </c>
      <c r="G11" s="9" t="str">
        <f>VLOOKUP('[1]start pořadí'!$A7,'[1]start pořadí'!$A:$E,3,0)</f>
        <v>10</v>
      </c>
      <c r="H11" s="8" t="str">
        <f>VLOOKUP('[1]start pořadí'!$A7,'[1]start pořadí'!$A:$E,4,0)</f>
        <v>:</v>
      </c>
      <c r="I11" s="8" t="str">
        <f>VLOOKUP('[1]start pořadí'!$A7,'[1]start pořadí'!$A:$E,5,0)</f>
        <v>05</v>
      </c>
    </row>
    <row r="12" spans="1:9" x14ac:dyDescent="0.25">
      <c r="A12" s="6">
        <f>VLOOKUP('[1]start pořadí'!$A8,'[1]start pořadí'!$A:$E,2,0)</f>
        <v>7</v>
      </c>
      <c r="B12" s="7" t="str">
        <f>VLOOKUP('[1]start pořadí'!$A8,'[1]Seznam závodníků'!$A$6:$E$608,2,0)</f>
        <v>Rychlík</v>
      </c>
      <c r="C12" s="7" t="str">
        <f>VLOOKUP('[1]start pořadí'!$A8,'[1]Seznam závodníků'!$A$6:$E$608,3,0)</f>
        <v>Jakub</v>
      </c>
      <c r="D12" s="7" t="str">
        <f>VLOOKUP('[1]start pořadí'!$A8,'[1]Seznam závodníků'!$A$6:$E$608,4,0)</f>
        <v>Sokol Kolín-atletika</v>
      </c>
      <c r="E12" s="8" t="str">
        <f>VLOOKUP('[1]start pořadí'!$A8,'[1]Seznam závodníků'!$A$6:$E$608,5,0)</f>
        <v>1994</v>
      </c>
      <c r="F12" s="6">
        <f>VLOOKUP('[1]start pořadí'!$A8,'[1]Seznam závodníků'!$A$6:$E$608,1,0)</f>
        <v>303</v>
      </c>
      <c r="G12" s="9" t="str">
        <f>VLOOKUP('[1]start pořadí'!$A8,'[1]start pořadí'!$A:$E,3,0)</f>
        <v>10</v>
      </c>
      <c r="H12" s="8" t="str">
        <f>VLOOKUP('[1]start pořadí'!$A8,'[1]start pořadí'!$A:$E,4,0)</f>
        <v>:</v>
      </c>
      <c r="I12" s="8" t="str">
        <f>VLOOKUP('[1]start pořadí'!$A8,'[1]start pořadí'!$A:$E,5,0)</f>
        <v>13</v>
      </c>
    </row>
    <row r="13" spans="1:9" x14ac:dyDescent="0.25">
      <c r="A13" s="6">
        <f>VLOOKUP('[1]start pořadí'!$A9,'[1]start pořadí'!$A:$E,2,0)</f>
        <v>8</v>
      </c>
      <c r="B13" s="7" t="str">
        <f>VLOOKUP('[1]start pořadí'!$A9,'[1]Seznam závodníků'!$A$6:$E$608,2,0)</f>
        <v>Herel</v>
      </c>
      <c r="C13" s="7" t="str">
        <f>VLOOKUP('[1]start pořadí'!$A9,'[1]Seznam závodníků'!$A$6:$E$608,3,0)</f>
        <v>Luboš</v>
      </c>
      <c r="D13" s="7" t="str">
        <f>VLOOKUP('[1]start pořadí'!$A9,'[1]Seznam závodníků'!$A$6:$E$608,4,0)</f>
        <v>Sokol Kolín-atletika</v>
      </c>
      <c r="E13" s="8">
        <f>VLOOKUP('[1]start pořadí'!$A9,'[1]Seznam závodníků'!$A$6:$E$608,5,0)</f>
        <v>1971</v>
      </c>
      <c r="F13" s="6">
        <f>VLOOKUP('[1]start pořadí'!$A9,'[1]Seznam závodníků'!$A$6:$E$608,1,0)</f>
        <v>26</v>
      </c>
      <c r="G13" s="9" t="str">
        <f>VLOOKUP('[1]start pořadí'!$A9,'[1]start pořadí'!$A:$E,3,0)</f>
        <v>10</v>
      </c>
      <c r="H13" s="8" t="str">
        <f>VLOOKUP('[1]start pořadí'!$A9,'[1]start pořadí'!$A:$E,4,0)</f>
        <v>:</v>
      </c>
      <c r="I13" s="8" t="str">
        <f>VLOOKUP('[1]start pořadí'!$A9,'[1]start pořadí'!$A:$E,5,0)</f>
        <v>22</v>
      </c>
    </row>
    <row r="14" spans="1:9" x14ac:dyDescent="0.25">
      <c r="A14" s="6">
        <f>VLOOKUP('[1]start pořadí'!$A10,'[1]start pořadí'!$A:$E,2,0)</f>
        <v>9</v>
      </c>
      <c r="B14" s="7" t="str">
        <f>VLOOKUP('[1]start pořadí'!$A10,'[1]Seznam závodníků'!$A$6:$E$608,2,0)</f>
        <v>Šedina</v>
      </c>
      <c r="C14" s="7" t="str">
        <f>VLOOKUP('[1]start pořadí'!$A10,'[1]Seznam závodníků'!$A$6:$E$608,3,0)</f>
        <v>Jan</v>
      </c>
      <c r="D14" s="7" t="str">
        <f>VLOOKUP('[1]start pořadí'!$A10,'[1]Seznam závodníků'!$A$6:$E$608,4,0)</f>
        <v>Sokol Kolín-atletika</v>
      </c>
      <c r="E14" s="8" t="str">
        <f>VLOOKUP('[1]start pořadí'!$A10,'[1]Seznam závodníků'!$A$6:$E$608,5,0)</f>
        <v>1984</v>
      </c>
      <c r="F14" s="6">
        <f>VLOOKUP('[1]start pořadí'!$A10,'[1]Seznam závodníků'!$A$6:$E$608,1,0)</f>
        <v>277</v>
      </c>
      <c r="G14" s="9" t="str">
        <f>VLOOKUP('[1]start pořadí'!$A10,'[1]start pořadí'!$A:$E,3,0)</f>
        <v>10</v>
      </c>
      <c r="H14" s="8" t="str">
        <f>VLOOKUP('[1]start pořadí'!$A10,'[1]start pořadí'!$A:$E,4,0)</f>
        <v>:</v>
      </c>
      <c r="I14" s="8" t="str">
        <f>VLOOKUP('[1]start pořadí'!$A10,'[1]start pořadí'!$A:$E,5,0)</f>
        <v>27</v>
      </c>
    </row>
    <row r="15" spans="1:9" x14ac:dyDescent="0.25">
      <c r="A15" s="6">
        <f>VLOOKUP('[1]start pořadí'!$A11,'[1]start pořadí'!$A:$E,2,0)</f>
        <v>10</v>
      </c>
      <c r="B15" s="7" t="str">
        <f>VLOOKUP('[1]start pořadí'!$A11,'[1]Seznam závodníků'!$A$6:$E$608,2,0)</f>
        <v>Klíma</v>
      </c>
      <c r="C15" s="7" t="str">
        <f>VLOOKUP('[1]start pořadí'!$A11,'[1]Seznam závodníků'!$A$6:$E$608,3,0)</f>
        <v>Martin</v>
      </c>
      <c r="D15" s="7" t="str">
        <f>VLOOKUP('[1]start pořadí'!$A11,'[1]Seznam závodníků'!$A$6:$E$608,4,0)</f>
        <v>Elmtrade racing team</v>
      </c>
      <c r="E15" s="8">
        <f>VLOOKUP('[1]start pořadí'!$A11,'[1]Seznam závodníků'!$A$6:$E$608,5,0)</f>
        <v>1982</v>
      </c>
      <c r="F15" s="6">
        <f>VLOOKUP('[1]start pořadí'!$A11,'[1]Seznam závodníků'!$A$6:$E$608,1,0)</f>
        <v>54</v>
      </c>
      <c r="G15" s="9" t="str">
        <f>VLOOKUP('[1]start pořadí'!$A11,'[1]start pořadí'!$A:$E,3,0)</f>
        <v>10</v>
      </c>
      <c r="H15" s="8" t="str">
        <f>VLOOKUP('[1]start pořadí'!$A11,'[1]start pořadí'!$A:$E,4,0)</f>
        <v>:</v>
      </c>
      <c r="I15" s="8" t="str">
        <f>VLOOKUP('[1]start pořadí'!$A11,'[1]start pořadí'!$A:$E,5,0)</f>
        <v>29</v>
      </c>
    </row>
    <row r="16" spans="1:9" x14ac:dyDescent="0.25">
      <c r="A16" s="6">
        <f>VLOOKUP('[1]start pořadí'!$A12,'[1]start pořadí'!$A:$E,2,0)</f>
        <v>11</v>
      </c>
      <c r="B16" s="7" t="str">
        <f>VLOOKUP('[1]start pořadí'!$A12,'[1]Seznam závodníků'!$A$6:$E$608,2,0)</f>
        <v>Herda</v>
      </c>
      <c r="C16" s="7" t="str">
        <f>VLOOKUP('[1]start pořadí'!$A12,'[1]Seznam závodníků'!$A$6:$E$608,3,0)</f>
        <v>Jan</v>
      </c>
      <c r="D16" s="7" t="str">
        <f>VLOOKUP('[1]start pořadí'!$A12,'[1]Seznam závodníků'!$A$6:$E$608,4,0)</f>
        <v>SKP Nymburk</v>
      </c>
      <c r="E16" s="8">
        <f>VLOOKUP('[1]start pořadí'!$A12,'[1]Seznam závodníků'!$A$6:$E$608,5,0)</f>
        <v>1983</v>
      </c>
      <c r="F16" s="6">
        <f>VLOOKUP('[1]start pořadí'!$A12,'[1]Seznam závodníků'!$A$6:$E$608,1,0)</f>
        <v>25</v>
      </c>
      <c r="G16" s="9" t="str">
        <f>VLOOKUP('[1]start pořadí'!$A12,'[1]start pořadí'!$A:$E,3,0)</f>
        <v>10</v>
      </c>
      <c r="H16" s="8" t="str">
        <f>VLOOKUP('[1]start pořadí'!$A12,'[1]start pořadí'!$A:$E,4,0)</f>
        <v>:</v>
      </c>
      <c r="I16" s="8" t="str">
        <f>VLOOKUP('[1]start pořadí'!$A12,'[1]start pořadí'!$A:$E,5,0)</f>
        <v>29</v>
      </c>
    </row>
    <row r="17" spans="1:9" x14ac:dyDescent="0.25">
      <c r="A17" s="6">
        <f>VLOOKUP('[1]start pořadí'!$A13,'[1]start pořadí'!$A:$E,2,0)</f>
        <v>12</v>
      </c>
      <c r="B17" s="7" t="str">
        <f>VLOOKUP('[1]start pořadí'!$A13,'[1]Seznam závodníků'!$A$6:$E$608,2,0)</f>
        <v>Římal</v>
      </c>
      <c r="C17" s="7" t="str">
        <f>VLOOKUP('[1]start pořadí'!$A13,'[1]Seznam závodníků'!$A$6:$E$608,3,0)</f>
        <v>Milan</v>
      </c>
      <c r="D17" s="7" t="str">
        <f>VLOOKUP('[1]start pořadí'!$A13,'[1]Seznam závodníků'!$A$6:$E$608,4,0)</f>
        <v>Sokol Kolín-atletika</v>
      </c>
      <c r="E17" s="8">
        <f>VLOOKUP('[1]start pořadí'!$A13,'[1]Seznam závodníků'!$A$6:$E$608,5,0)</f>
        <v>1975</v>
      </c>
      <c r="F17" s="6">
        <f>VLOOKUP('[1]start pořadí'!$A13,'[1]Seznam závodníků'!$A$6:$E$608,1,0)</f>
        <v>110</v>
      </c>
      <c r="G17" s="9" t="str">
        <f>VLOOKUP('[1]start pořadí'!$A13,'[1]start pořadí'!$A:$E,3,0)</f>
        <v>10</v>
      </c>
      <c r="H17" s="8" t="str">
        <f>VLOOKUP('[1]start pořadí'!$A13,'[1]start pořadí'!$A:$E,4,0)</f>
        <v>:</v>
      </c>
      <c r="I17" s="8" t="str">
        <f>VLOOKUP('[1]start pořadí'!$A13,'[1]start pořadí'!$A:$E,5,0)</f>
        <v>34</v>
      </c>
    </row>
    <row r="18" spans="1:9" x14ac:dyDescent="0.25">
      <c r="A18" s="6">
        <f>VLOOKUP('[1]start pořadí'!$A14,'[1]start pořadí'!$A:$E,2,0)</f>
        <v>13</v>
      </c>
      <c r="B18" s="7" t="str">
        <f>VLOOKUP('[1]start pořadí'!$A14,'[1]Seznam závodníků'!$A$6:$E$608,2,0)</f>
        <v>Kudrna</v>
      </c>
      <c r="C18" s="7" t="str">
        <f>VLOOKUP('[1]start pořadí'!$A14,'[1]Seznam závodníků'!$A$6:$E$608,3,0)</f>
        <v>David</v>
      </c>
      <c r="D18" s="7" t="str">
        <f>VLOOKUP('[1]start pořadí'!$A14,'[1]Seznam závodníků'!$A$6:$E$608,4,0)</f>
        <v>Slavoj Čáslav</v>
      </c>
      <c r="E18" s="8" t="str">
        <f>VLOOKUP('[1]start pořadí'!$A14,'[1]Seznam závodníků'!$A$6:$E$608,5,0)</f>
        <v>1977</v>
      </c>
      <c r="F18" s="6">
        <f>VLOOKUP('[1]start pořadí'!$A14,'[1]Seznam závodníků'!$A$6:$E$608,1,0)</f>
        <v>218</v>
      </c>
      <c r="G18" s="9" t="str">
        <f>VLOOKUP('[1]start pořadí'!$A14,'[1]start pořadí'!$A:$E,3,0)</f>
        <v>10</v>
      </c>
      <c r="H18" s="8" t="str">
        <f>VLOOKUP('[1]start pořadí'!$A14,'[1]start pořadí'!$A:$E,4,0)</f>
        <v>:</v>
      </c>
      <c r="I18" s="8" t="str">
        <f>VLOOKUP('[1]start pořadí'!$A14,'[1]start pořadí'!$A:$E,5,0)</f>
        <v>40</v>
      </c>
    </row>
    <row r="19" spans="1:9" x14ac:dyDescent="0.25">
      <c r="A19" s="6">
        <f>VLOOKUP('[1]start pořadí'!$A15,'[1]start pořadí'!$A:$E,2,0)</f>
        <v>14</v>
      </c>
      <c r="B19" s="7" t="str">
        <f>VLOOKUP('[1]start pořadí'!$A15,'[1]Seznam závodníků'!$A$6:$E$608,2,0)</f>
        <v>Pavlík</v>
      </c>
      <c r="C19" s="7" t="str">
        <f>VLOOKUP('[1]start pořadí'!$A15,'[1]Seznam závodníků'!$A$6:$E$608,3,0)</f>
        <v>Mojmír</v>
      </c>
      <c r="D19" s="7" t="str">
        <f>VLOOKUP('[1]start pořadí'!$A15,'[1]Seznam závodníků'!$A$6:$E$608,4,0)</f>
        <v>Sokol Kolín-atletika</v>
      </c>
      <c r="E19" s="8" t="str">
        <f>VLOOKUP('[1]start pořadí'!$A15,'[1]Seznam závodníků'!$A$6:$E$608,5,0)</f>
        <v>2004</v>
      </c>
      <c r="F19" s="6">
        <f>VLOOKUP('[1]start pořadí'!$A15,'[1]Seznam závodníků'!$A$6:$E$608,1,0)</f>
        <v>254</v>
      </c>
      <c r="G19" s="9" t="str">
        <f>VLOOKUP('[1]start pořadí'!$A15,'[1]start pořadí'!$A:$E,3,0)</f>
        <v>10</v>
      </c>
      <c r="H19" s="8" t="str">
        <f>VLOOKUP('[1]start pořadí'!$A15,'[1]start pořadí'!$A:$E,4,0)</f>
        <v>:</v>
      </c>
      <c r="I19" s="8" t="str">
        <f>VLOOKUP('[1]start pořadí'!$A15,'[1]start pořadí'!$A:$E,5,0)</f>
        <v>45</v>
      </c>
    </row>
    <row r="20" spans="1:9" x14ac:dyDescent="0.25">
      <c r="A20" s="6">
        <f>VLOOKUP('[1]start pořadí'!$A16,'[1]start pořadí'!$A:$E,2,0)</f>
        <v>15</v>
      </c>
      <c r="B20" s="7" t="str">
        <f>VLOOKUP('[1]start pořadí'!$A16,'[1]Seznam závodníků'!$A$6:$E$608,2,0)</f>
        <v>Till</v>
      </c>
      <c r="C20" s="7" t="str">
        <f>VLOOKUP('[1]start pořadí'!$A16,'[1]Seznam závodníků'!$A$6:$E$608,3,0)</f>
        <v>Pavel</v>
      </c>
      <c r="D20" s="7" t="str">
        <f>VLOOKUP('[1]start pořadí'!$A16,'[1]Seznam závodníků'!$A$6:$E$608,4,0)</f>
        <v>Sokol Kolín-atletika</v>
      </c>
      <c r="E20" s="8">
        <f>VLOOKUP('[1]start pořadí'!$A16,'[1]Seznam závodníků'!$A$6:$E$608,5,0)</f>
        <v>1965</v>
      </c>
      <c r="F20" s="6">
        <f>VLOOKUP('[1]start pořadí'!$A16,'[1]Seznam závodníků'!$A$6:$E$608,1,0)</f>
        <v>150</v>
      </c>
      <c r="G20" s="9" t="str">
        <f>VLOOKUP('[1]start pořadí'!$A16,'[1]start pořadí'!$A:$E,3,0)</f>
        <v>10</v>
      </c>
      <c r="H20" s="8" t="str">
        <f>VLOOKUP('[1]start pořadí'!$A16,'[1]start pořadí'!$A:$E,4,0)</f>
        <v>:</v>
      </c>
      <c r="I20" s="8" t="str">
        <f>VLOOKUP('[1]start pořadí'!$A16,'[1]start pořadí'!$A:$E,5,0)</f>
        <v>49</v>
      </c>
    </row>
    <row r="21" spans="1:9" x14ac:dyDescent="0.25">
      <c r="A21" s="6">
        <f>VLOOKUP('[1]start pořadí'!$A17,'[1]start pořadí'!$A:$E,2,0)</f>
        <v>16</v>
      </c>
      <c r="B21" s="7" t="str">
        <f>VLOOKUP('[1]start pořadí'!$A17,'[1]Seznam závodníků'!$A$6:$E$608,2,0)</f>
        <v>Cincibus</v>
      </c>
      <c r="C21" s="7" t="str">
        <f>VLOOKUP('[1]start pořadí'!$A17,'[1]Seznam závodníků'!$A$6:$E$608,3,0)</f>
        <v>Ondřej</v>
      </c>
      <c r="D21" s="7" t="str">
        <f>VLOOKUP('[1]start pořadí'!$A17,'[1]Seznam závodníků'!$A$6:$E$608,4,0)</f>
        <v>AC Čáslav</v>
      </c>
      <c r="E21" s="8" t="str">
        <f>VLOOKUP('[1]start pořadí'!$A17,'[1]Seznam závodníků'!$A$6:$E$608,5,0)</f>
        <v>1977</v>
      </c>
      <c r="F21" s="6">
        <f>VLOOKUP('[1]start pořadí'!$A17,'[1]Seznam závodníků'!$A$6:$E$608,1,0)</f>
        <v>206</v>
      </c>
      <c r="G21" s="9" t="str">
        <f>VLOOKUP('[1]start pořadí'!$A17,'[1]start pořadí'!$A:$E,3,0)</f>
        <v>10</v>
      </c>
      <c r="H21" s="8" t="str">
        <f>VLOOKUP('[1]start pořadí'!$A17,'[1]start pořadí'!$A:$E,4,0)</f>
        <v>:</v>
      </c>
      <c r="I21" s="8" t="str">
        <f>VLOOKUP('[1]start pořadí'!$A17,'[1]start pořadí'!$A:$E,5,0)</f>
        <v>49</v>
      </c>
    </row>
    <row r="22" spans="1:9" x14ac:dyDescent="0.25">
      <c r="A22" s="6">
        <f>VLOOKUP('[1]start pořadí'!$A18,'[1]start pořadí'!$A:$E,2,0)</f>
        <v>17</v>
      </c>
      <c r="B22" s="7" t="str">
        <f>VLOOKUP('[1]start pořadí'!$A18,'[1]Seznam závodníků'!$A$6:$E$608,2,0)</f>
        <v>Slabý</v>
      </c>
      <c r="C22" s="7" t="str">
        <f>VLOOKUP('[1]start pořadí'!$A18,'[1]Seznam závodníků'!$A$6:$E$608,3,0)</f>
        <v>Michal</v>
      </c>
      <c r="D22" s="7" t="str">
        <f>VLOOKUP('[1]start pořadí'!$A18,'[1]Seznam závodníků'!$A$6:$E$608,4,0)</f>
        <v>AC Sparta Praha</v>
      </c>
      <c r="E22" s="8">
        <f>VLOOKUP('[1]start pořadí'!$A18,'[1]Seznam závodníků'!$A$6:$E$608,5,0)</f>
        <v>2004</v>
      </c>
      <c r="F22" s="6">
        <f>VLOOKUP('[1]start pořadí'!$A18,'[1]Seznam závodníků'!$A$6:$E$608,1,0)</f>
        <v>119</v>
      </c>
      <c r="G22" s="9" t="str">
        <f>VLOOKUP('[1]start pořadí'!$A18,'[1]start pořadí'!$A:$E,3,0)</f>
        <v>10</v>
      </c>
      <c r="H22" s="8" t="str">
        <f>VLOOKUP('[1]start pořadí'!$A18,'[1]start pořadí'!$A:$E,4,0)</f>
        <v>:</v>
      </c>
      <c r="I22" s="8" t="str">
        <f>VLOOKUP('[1]start pořadí'!$A18,'[1]start pořadí'!$A:$E,5,0)</f>
        <v>56</v>
      </c>
    </row>
    <row r="23" spans="1:9" x14ac:dyDescent="0.25">
      <c r="A23" s="6">
        <f>VLOOKUP('[1]start pořadí'!$A19,'[1]start pořadí'!$A:$E,2,0)</f>
        <v>18</v>
      </c>
      <c r="B23" s="7" t="str">
        <f>VLOOKUP('[1]start pořadí'!$A19,'[1]Seznam závodníků'!$A$6:$E$608,2,0)</f>
        <v>Polák</v>
      </c>
      <c r="C23" s="7" t="str">
        <f>VLOOKUP('[1]start pořadí'!$A19,'[1]Seznam závodníků'!$A$6:$E$608,3,0)</f>
        <v>Martin</v>
      </c>
      <c r="D23" s="7" t="str">
        <f>VLOOKUP('[1]start pořadí'!$A19,'[1]Seznam závodníků'!$A$6:$E$608,4,0)</f>
        <v>SRTG Kolín</v>
      </c>
      <c r="E23" s="8" t="str">
        <f>VLOOKUP('[1]start pořadí'!$A19,'[1]Seznam závodníků'!$A$6:$E$608,5,0)</f>
        <v>1993</v>
      </c>
      <c r="F23" s="6">
        <f>VLOOKUP('[1]start pořadí'!$A19,'[1]Seznam závodníků'!$A$6:$E$608,1,0)</f>
        <v>245</v>
      </c>
      <c r="G23" s="9" t="str">
        <f>VLOOKUP('[1]start pořadí'!$A19,'[1]start pořadí'!$A:$E,3,0)</f>
        <v>11</v>
      </c>
      <c r="H23" s="8" t="str">
        <f>VLOOKUP('[1]start pořadí'!$A19,'[1]start pořadí'!$A:$E,4,0)</f>
        <v>:</v>
      </c>
      <c r="I23" s="8" t="str">
        <f>VLOOKUP('[1]start pořadí'!$A19,'[1]start pořadí'!$A:$E,5,0)</f>
        <v>03</v>
      </c>
    </row>
    <row r="24" spans="1:9" x14ac:dyDescent="0.25">
      <c r="A24" s="6">
        <f>VLOOKUP('[1]start pořadí'!$A20,'[1]start pořadí'!$A:$E,2,0)</f>
        <v>19</v>
      </c>
      <c r="B24" s="7" t="str">
        <f>VLOOKUP('[1]start pořadí'!$A20,'[1]Seznam závodníků'!$A$6:$E$608,2,0)</f>
        <v>Snížek</v>
      </c>
      <c r="C24" s="7" t="str">
        <f>VLOOKUP('[1]start pořadí'!$A20,'[1]Seznam závodníků'!$A$6:$E$608,3,0)</f>
        <v>Michal</v>
      </c>
      <c r="D24" s="7" t="str">
        <f>VLOOKUP('[1]start pořadí'!$A20,'[1]Seznam závodníků'!$A$6:$E$608,4,0)</f>
        <v>FK Mladá Boleslav</v>
      </c>
      <c r="E24" s="8" t="str">
        <f>VLOOKUP('[1]start pořadí'!$A20,'[1]Seznam závodníků'!$A$6:$E$608,5,0)</f>
        <v>2002</v>
      </c>
      <c r="F24" s="6">
        <f>VLOOKUP('[1]start pořadí'!$A20,'[1]Seznam závodníků'!$A$6:$E$608,1,0)</f>
        <v>240</v>
      </c>
      <c r="G24" s="9" t="str">
        <f>VLOOKUP('[1]start pořadí'!$A20,'[1]start pořadí'!$A:$E,3,0)</f>
        <v>11</v>
      </c>
      <c r="H24" s="8" t="str">
        <f>VLOOKUP('[1]start pořadí'!$A20,'[1]start pořadí'!$A:$E,4,0)</f>
        <v>:</v>
      </c>
      <c r="I24" s="8" t="str">
        <f>VLOOKUP('[1]start pořadí'!$A20,'[1]start pořadí'!$A:$E,5,0)</f>
        <v>09</v>
      </c>
    </row>
    <row r="25" spans="1:9" x14ac:dyDescent="0.25">
      <c r="A25" s="6">
        <f>VLOOKUP('[1]start pořadí'!$A21,'[1]start pořadí'!$A:$E,2,0)</f>
        <v>20</v>
      </c>
      <c r="B25" s="7" t="str">
        <f>VLOOKUP('[1]start pořadí'!$A21,'[1]Seznam závodníků'!$A$6:$E$608,2,0)</f>
        <v>Semrád</v>
      </c>
      <c r="C25" s="7" t="str">
        <f>VLOOKUP('[1]start pořadí'!$A21,'[1]Seznam závodníků'!$A$6:$E$608,3,0)</f>
        <v>Ladislav</v>
      </c>
      <c r="D25" s="7" t="str">
        <f>VLOOKUP('[1]start pořadí'!$A21,'[1]Seznam závodníků'!$A$6:$E$608,4,0)</f>
        <v>Čáslav</v>
      </c>
      <c r="E25" s="8">
        <f>VLOOKUP('[1]start pořadí'!$A21,'[1]Seznam závodníků'!$A$6:$E$608,5,0)</f>
        <v>1967</v>
      </c>
      <c r="F25" s="6">
        <f>VLOOKUP('[1]start pořadí'!$A21,'[1]Seznam závodníků'!$A$6:$E$608,1,0)</f>
        <v>113</v>
      </c>
      <c r="G25" s="9" t="str">
        <f>VLOOKUP('[1]start pořadí'!$A21,'[1]start pořadí'!$A:$E,3,0)</f>
        <v>11</v>
      </c>
      <c r="H25" s="8" t="str">
        <f>VLOOKUP('[1]start pořadí'!$A21,'[1]start pořadí'!$A:$E,4,0)</f>
        <v>:</v>
      </c>
      <c r="I25" s="8" t="str">
        <f>VLOOKUP('[1]start pořadí'!$A21,'[1]start pořadí'!$A:$E,5,0)</f>
        <v>10</v>
      </c>
    </row>
    <row r="26" spans="1:9" x14ac:dyDescent="0.25">
      <c r="A26" s="6">
        <f>VLOOKUP('[1]start pořadí'!$A22,'[1]start pořadí'!$A:$E,2,0)</f>
        <v>21</v>
      </c>
      <c r="B26" s="7" t="str">
        <f>VLOOKUP('[1]start pořadí'!$A22,'[1]Seznam závodníků'!$A$6:$E$608,2,0)</f>
        <v>Soukup</v>
      </c>
      <c r="C26" s="7" t="str">
        <f>VLOOKUP('[1]start pořadí'!$A22,'[1]Seznam závodníků'!$A$6:$E$608,3,0)</f>
        <v>Marek</v>
      </c>
      <c r="D26" s="7" t="str">
        <f>VLOOKUP('[1]start pořadí'!$A22,'[1]Seznam závodníků'!$A$6:$E$608,4,0)</f>
        <v>FK Sparta Kolín</v>
      </c>
      <c r="E26" s="8">
        <f>VLOOKUP('[1]start pořadí'!$A22,'[1]Seznam závodníků'!$A$6:$E$608,5,0)</f>
        <v>2005</v>
      </c>
      <c r="F26" s="6">
        <f>VLOOKUP('[1]start pořadí'!$A22,'[1]Seznam závodníků'!$A$6:$E$608,1,0)</f>
        <v>126</v>
      </c>
      <c r="G26" s="9" t="str">
        <f>VLOOKUP('[1]start pořadí'!$A22,'[1]start pořadí'!$A:$E,3,0)</f>
        <v>11</v>
      </c>
      <c r="H26" s="8" t="str">
        <f>VLOOKUP('[1]start pořadí'!$A22,'[1]start pořadí'!$A:$E,4,0)</f>
        <v>:</v>
      </c>
      <c r="I26" s="8" t="str">
        <f>VLOOKUP('[1]start pořadí'!$A22,'[1]start pořadí'!$A:$E,5,0)</f>
        <v>15</v>
      </c>
    </row>
    <row r="27" spans="1:9" x14ac:dyDescent="0.25">
      <c r="A27" s="6">
        <f>VLOOKUP('[1]start pořadí'!$A23,'[1]start pořadí'!$A:$E,2,0)</f>
        <v>22</v>
      </c>
      <c r="B27" s="7" t="str">
        <f>VLOOKUP('[1]start pořadí'!$A23,'[1]Seznam závodníků'!$A$6:$E$608,2,0)</f>
        <v>Kotyk</v>
      </c>
      <c r="C27" s="7" t="str">
        <f>VLOOKUP('[1]start pořadí'!$A23,'[1]Seznam závodníků'!$A$6:$E$608,3,0)</f>
        <v>Jan</v>
      </c>
      <c r="D27" s="7" t="str">
        <f>VLOOKUP('[1]start pořadí'!$A23,'[1]Seznam závodníků'!$A$6:$E$608,4,0)</f>
        <v>-</v>
      </c>
      <c r="E27" s="8">
        <f>VLOOKUP('[1]start pořadí'!$A23,'[1]Seznam závodníků'!$A$6:$E$608,5,0)</f>
        <v>1972</v>
      </c>
      <c r="F27" s="6">
        <f>VLOOKUP('[1]start pořadí'!$A23,'[1]Seznam závodníků'!$A$6:$E$608,1,0)</f>
        <v>58</v>
      </c>
      <c r="G27" s="9" t="str">
        <f>VLOOKUP('[1]start pořadí'!$A23,'[1]start pořadí'!$A:$E,3,0)</f>
        <v>11</v>
      </c>
      <c r="H27" s="8" t="str">
        <f>VLOOKUP('[1]start pořadí'!$A23,'[1]start pořadí'!$A:$E,4,0)</f>
        <v>:</v>
      </c>
      <c r="I27" s="8" t="str">
        <f>VLOOKUP('[1]start pořadí'!$A23,'[1]start pořadí'!$A:$E,5,0)</f>
        <v>16</v>
      </c>
    </row>
    <row r="28" spans="1:9" x14ac:dyDescent="0.25">
      <c r="A28" s="6">
        <f>VLOOKUP('[1]start pořadí'!$A24,'[1]start pořadí'!$A:$E,2,0)</f>
        <v>23</v>
      </c>
      <c r="B28" s="7" t="str">
        <f>VLOOKUP('[1]start pořadí'!$A24,'[1]Seznam závodníků'!$A$6:$E$608,2,0)</f>
        <v>Roth</v>
      </c>
      <c r="C28" s="7" t="str">
        <f>VLOOKUP('[1]start pořadí'!$A24,'[1]Seznam závodníků'!$A$6:$E$608,3,0)</f>
        <v>Jiří</v>
      </c>
      <c r="D28" s="7" t="str">
        <f>VLOOKUP('[1]start pořadí'!$A24,'[1]Seznam závodníků'!$A$6:$E$608,4,0)</f>
        <v>Kolín</v>
      </c>
      <c r="E28" s="8">
        <f>VLOOKUP('[1]start pořadí'!$A24,'[1]Seznam závodníků'!$A$6:$E$608,5,0)</f>
        <v>1991</v>
      </c>
      <c r="F28" s="6">
        <f>VLOOKUP('[1]start pořadí'!$A24,'[1]Seznam závodníků'!$A$6:$E$608,1,0)</f>
        <v>107</v>
      </c>
      <c r="G28" s="9" t="str">
        <f>VLOOKUP('[1]start pořadí'!$A24,'[1]start pořadí'!$A:$E,3,0)</f>
        <v>11</v>
      </c>
      <c r="H28" s="8" t="str">
        <f>VLOOKUP('[1]start pořadí'!$A24,'[1]start pořadí'!$A:$E,4,0)</f>
        <v>:</v>
      </c>
      <c r="I28" s="8" t="str">
        <f>VLOOKUP('[1]start pořadí'!$A24,'[1]start pořadí'!$A:$E,5,0)</f>
        <v>22</v>
      </c>
    </row>
    <row r="29" spans="1:9" x14ac:dyDescent="0.25">
      <c r="A29" s="6">
        <f>VLOOKUP('[1]start pořadí'!$A25,'[1]start pořadí'!$A:$E,2,0)</f>
        <v>24</v>
      </c>
      <c r="B29" s="7" t="str">
        <f>VLOOKUP('[1]start pořadí'!$A25,'[1]Seznam závodníků'!$A$6:$E$608,2,0)</f>
        <v>Řehák</v>
      </c>
      <c r="C29" s="7" t="str">
        <f>VLOOKUP('[1]start pořadí'!$A25,'[1]Seznam závodníků'!$A$6:$E$608,3,0)</f>
        <v>Martin</v>
      </c>
      <c r="D29" s="7" t="str">
        <f>VLOOKUP('[1]start pořadí'!$A25,'[1]Seznam závodníků'!$A$6:$E$608,4,0)</f>
        <v xml:space="preserve">Kolín </v>
      </c>
      <c r="E29" s="8" t="str">
        <f>VLOOKUP('[1]start pořadí'!$A25,'[1]Seznam závodníků'!$A$6:$E$608,5,0)</f>
        <v>1991</v>
      </c>
      <c r="F29" s="6">
        <f>VLOOKUP('[1]start pořadí'!$A25,'[1]Seznam závodníků'!$A$6:$E$608,1,0)</f>
        <v>284</v>
      </c>
      <c r="G29" s="9" t="str">
        <f>VLOOKUP('[1]start pořadí'!$A25,'[1]start pořadí'!$A:$E,3,0)</f>
        <v>11</v>
      </c>
      <c r="H29" s="8" t="str">
        <f>VLOOKUP('[1]start pořadí'!$A25,'[1]start pořadí'!$A:$E,4,0)</f>
        <v>:</v>
      </c>
      <c r="I29" s="8" t="str">
        <f>VLOOKUP('[1]start pořadí'!$A25,'[1]start pořadí'!$A:$E,5,0)</f>
        <v>29</v>
      </c>
    </row>
    <row r="30" spans="1:9" x14ac:dyDescent="0.25">
      <c r="A30" s="6">
        <f>VLOOKUP('[1]start pořadí'!$A26,'[1]start pořadí'!$A:$E,2,0)</f>
        <v>25</v>
      </c>
      <c r="B30" s="7" t="str">
        <f>VLOOKUP('[1]start pořadí'!$A26,'[1]Seznam závodníků'!$A$6:$E$608,2,0)</f>
        <v>Roček</v>
      </c>
      <c r="C30" s="7" t="str">
        <f>VLOOKUP('[1]start pořadí'!$A26,'[1]Seznam závodníků'!$A$6:$E$608,3,0)</f>
        <v>Tomáš</v>
      </c>
      <c r="D30" s="7" t="str">
        <f>VLOOKUP('[1]start pořadí'!$A26,'[1]Seznam závodníků'!$A$6:$E$608,4,0)</f>
        <v>Běhej Poděbrady</v>
      </c>
      <c r="E30" s="8" t="str">
        <f>VLOOKUP('[1]start pořadí'!$A26,'[1]Seznam závodníků'!$A$6:$E$608,5,0)</f>
        <v>1985</v>
      </c>
      <c r="F30" s="6">
        <f>VLOOKUP('[1]start pořadí'!$A26,'[1]Seznam závodníků'!$A$6:$E$608,1,0)</f>
        <v>339</v>
      </c>
      <c r="G30" s="9" t="str">
        <f>VLOOKUP('[1]start pořadí'!$A26,'[1]start pořadí'!$A:$E,3,0)</f>
        <v>11</v>
      </c>
      <c r="H30" s="8" t="str">
        <f>VLOOKUP('[1]start pořadí'!$A26,'[1]start pořadí'!$A:$E,4,0)</f>
        <v>:</v>
      </c>
      <c r="I30" s="8" t="str">
        <f>VLOOKUP('[1]start pořadí'!$A26,'[1]start pořadí'!$A:$E,5,0)</f>
        <v>32</v>
      </c>
    </row>
    <row r="31" spans="1:9" x14ac:dyDescent="0.25">
      <c r="A31" s="6">
        <f>VLOOKUP('[1]start pořadí'!$A27,'[1]start pořadí'!$A:$E,2,0)</f>
        <v>26</v>
      </c>
      <c r="B31" s="7" t="str">
        <f>VLOOKUP('[1]start pořadí'!$A27,'[1]Seznam závodníků'!$A$6:$E$608,2,0)</f>
        <v>Třasák</v>
      </c>
      <c r="C31" s="7" t="str">
        <f>VLOOKUP('[1]start pořadí'!$A27,'[1]Seznam závodníků'!$A$6:$E$608,3,0)</f>
        <v>Jan</v>
      </c>
      <c r="D31" s="7" t="str">
        <f>VLOOKUP('[1]start pořadí'!$A27,'[1]Seznam závodníků'!$A$6:$E$608,4,0)</f>
        <v>Adidas Runners Prague</v>
      </c>
      <c r="E31" s="8" t="str">
        <f>VLOOKUP('[1]start pořadí'!$A27,'[1]Seznam závodníků'!$A$6:$E$608,5,0)</f>
        <v>1981</v>
      </c>
      <c r="F31" s="6">
        <f>VLOOKUP('[1]start pořadí'!$A27,'[1]Seznam závodníků'!$A$6:$E$608,1,0)</f>
        <v>340</v>
      </c>
      <c r="G31" s="9" t="str">
        <f>VLOOKUP('[1]start pořadí'!$A27,'[1]start pořadí'!$A:$E,3,0)</f>
        <v>11</v>
      </c>
      <c r="H31" s="8" t="str">
        <f>VLOOKUP('[1]start pořadí'!$A27,'[1]start pořadí'!$A:$E,4,0)</f>
        <v>:</v>
      </c>
      <c r="I31" s="8" t="str">
        <f>VLOOKUP('[1]start pořadí'!$A27,'[1]start pořadí'!$A:$E,5,0)</f>
        <v>32</v>
      </c>
    </row>
    <row r="32" spans="1:9" x14ac:dyDescent="0.25">
      <c r="A32" s="6">
        <f>VLOOKUP('[1]start pořadí'!$A28,'[1]start pořadí'!$A:$E,2,0)</f>
        <v>27</v>
      </c>
      <c r="B32" s="7" t="str">
        <f>VLOOKUP('[1]start pořadí'!$A28,'[1]Seznam závodníků'!$A$6:$E$608,2,0)</f>
        <v>Chalupa</v>
      </c>
      <c r="C32" s="7" t="str">
        <f>VLOOKUP('[1]start pořadí'!$A28,'[1]Seznam závodníků'!$A$6:$E$608,3,0)</f>
        <v>Lukáš</v>
      </c>
      <c r="D32" s="7" t="str">
        <f>VLOOKUP('[1]start pořadí'!$A28,'[1]Seznam závodníků'!$A$6:$E$608,4,0)</f>
        <v>Diversity Beasts</v>
      </c>
      <c r="E32" s="8">
        <f>VLOOKUP('[1]start pořadí'!$A28,'[1]Seznam závodníků'!$A$6:$E$608,5,0)</f>
        <v>1984</v>
      </c>
      <c r="F32" s="6">
        <f>VLOOKUP('[1]start pořadí'!$A28,'[1]Seznam závodníků'!$A$6:$E$608,1,0)</f>
        <v>39</v>
      </c>
      <c r="G32" s="9" t="str">
        <f>VLOOKUP('[1]start pořadí'!$A28,'[1]start pořadí'!$A:$E,3,0)</f>
        <v>11</v>
      </c>
      <c r="H32" s="8" t="str">
        <f>VLOOKUP('[1]start pořadí'!$A28,'[1]start pořadí'!$A:$E,4,0)</f>
        <v>:</v>
      </c>
      <c r="I32" s="8" t="str">
        <f>VLOOKUP('[1]start pořadí'!$A28,'[1]start pořadí'!$A:$E,5,0)</f>
        <v>34</v>
      </c>
    </row>
    <row r="33" spans="1:9" x14ac:dyDescent="0.25">
      <c r="A33" s="6">
        <f>VLOOKUP('[1]start pořadí'!$A29,'[1]start pořadí'!$A:$E,2,0)</f>
        <v>28</v>
      </c>
      <c r="B33" s="7" t="str">
        <f>VLOOKUP('[1]start pořadí'!$A29,'[1]Seznam závodníků'!$A$6:$E$608,2,0)</f>
        <v>Rychlík</v>
      </c>
      <c r="C33" s="7" t="str">
        <f>VLOOKUP('[1]start pořadí'!$A29,'[1]Seznam závodníků'!$A$6:$E$608,3,0)</f>
        <v>Lukáš</v>
      </c>
      <c r="D33" s="7" t="str">
        <f>VLOOKUP('[1]start pořadí'!$A29,'[1]Seznam závodníků'!$A$6:$E$608,4,0)</f>
        <v>-</v>
      </c>
      <c r="E33" s="8" t="str">
        <f>VLOOKUP('[1]start pořadí'!$A29,'[1]Seznam závodníků'!$A$6:$E$608,5,0)</f>
        <v>1999</v>
      </c>
      <c r="F33" s="6">
        <f>VLOOKUP('[1]start pořadí'!$A29,'[1]Seznam závodníků'!$A$6:$E$608,1,0)</f>
        <v>302</v>
      </c>
      <c r="G33" s="9" t="str">
        <f>VLOOKUP('[1]start pořadí'!$A29,'[1]start pořadí'!$A:$E,3,0)</f>
        <v>11</v>
      </c>
      <c r="H33" s="8" t="str">
        <f>VLOOKUP('[1]start pořadí'!$A29,'[1]start pořadí'!$A:$E,4,0)</f>
        <v>:</v>
      </c>
      <c r="I33" s="8" t="str">
        <f>VLOOKUP('[1]start pořadí'!$A29,'[1]start pořadí'!$A:$E,5,0)</f>
        <v>36</v>
      </c>
    </row>
    <row r="34" spans="1:9" x14ac:dyDescent="0.25">
      <c r="A34" s="6">
        <f>VLOOKUP('[1]start pořadí'!$A30,'[1]start pořadí'!$A:$E,2,0)</f>
        <v>29</v>
      </c>
      <c r="B34" s="7" t="str">
        <f>VLOOKUP('[1]start pořadí'!$A30,'[1]Seznam závodníků'!$A$6:$E$608,2,0)</f>
        <v>Kliková</v>
      </c>
      <c r="C34" s="7" t="str">
        <f>VLOOKUP('[1]start pořadí'!$A30,'[1]Seznam závodníků'!$A$6:$E$608,3,0)</f>
        <v>Eliška</v>
      </c>
      <c r="D34" s="7" t="str">
        <f>VLOOKUP('[1]start pořadí'!$A30,'[1]Seznam závodníků'!$A$6:$E$608,4,0)</f>
        <v>Sokol Kolín-atletika</v>
      </c>
      <c r="E34" s="8" t="str">
        <f>VLOOKUP('[1]start pořadí'!$A30,'[1]Seznam závodníků'!$A$6:$E$608,5,0)</f>
        <v>2001</v>
      </c>
      <c r="F34" s="6">
        <f>VLOOKUP('[1]start pořadí'!$A30,'[1]Seznam závodníků'!$A$6:$E$608,1,0)</f>
        <v>188</v>
      </c>
      <c r="G34" s="9" t="str">
        <f>VLOOKUP('[1]start pořadí'!$A30,'[1]start pořadí'!$A:$E,3,0)</f>
        <v>11</v>
      </c>
      <c r="H34" s="8" t="str">
        <f>VLOOKUP('[1]start pořadí'!$A30,'[1]start pořadí'!$A:$E,4,0)</f>
        <v>:</v>
      </c>
      <c r="I34" s="8" t="str">
        <f>VLOOKUP('[1]start pořadí'!$A30,'[1]start pořadí'!$A:$E,5,0)</f>
        <v>36</v>
      </c>
    </row>
    <row r="35" spans="1:9" x14ac:dyDescent="0.25">
      <c r="A35" s="6">
        <f>VLOOKUP('[1]start pořadí'!$A31,'[1]start pořadí'!$A:$E,2,0)</f>
        <v>30</v>
      </c>
      <c r="B35" s="7" t="str">
        <f>VLOOKUP('[1]start pořadí'!$A31,'[1]Seznam závodníků'!$A$6:$E$608,2,0)</f>
        <v>Kučera</v>
      </c>
      <c r="C35" s="7" t="str">
        <f>VLOOKUP('[1]start pořadí'!$A31,'[1]Seznam závodníků'!$A$6:$E$608,3,0)</f>
        <v>Martin</v>
      </c>
      <c r="D35" s="7" t="str">
        <f>VLOOKUP('[1]start pořadí'!$A31,'[1]Seznam závodníků'!$A$6:$E$608,4,0)</f>
        <v>Sokol Kolín-atletika</v>
      </c>
      <c r="E35" s="8">
        <f>VLOOKUP('[1]start pořadí'!$A31,'[1]Seznam závodníků'!$A$6:$E$608,5,0)</f>
        <v>1983</v>
      </c>
      <c r="F35" s="6">
        <f>VLOOKUP('[1]start pořadí'!$A31,'[1]Seznam závodníků'!$A$6:$E$608,1,0)</f>
        <v>65</v>
      </c>
      <c r="G35" s="9" t="str">
        <f>VLOOKUP('[1]start pořadí'!$A31,'[1]start pořadí'!$A:$E,3,0)</f>
        <v>11</v>
      </c>
      <c r="H35" s="8" t="str">
        <f>VLOOKUP('[1]start pořadí'!$A31,'[1]start pořadí'!$A:$E,4,0)</f>
        <v>:</v>
      </c>
      <c r="I35" s="8" t="str">
        <f>VLOOKUP('[1]start pořadí'!$A31,'[1]start pořadí'!$A:$E,5,0)</f>
        <v>37</v>
      </c>
    </row>
    <row r="36" spans="1:9" x14ac:dyDescent="0.25">
      <c r="A36" s="6">
        <f>VLOOKUP('[1]start pořadí'!$A32,'[1]start pořadí'!$A:$E,2,0)</f>
        <v>31</v>
      </c>
      <c r="B36" s="7" t="str">
        <f>VLOOKUP('[1]start pořadí'!$A32,'[1]Seznam závodníků'!$A$6:$E$608,2,0)</f>
        <v>Dvořáková</v>
      </c>
      <c r="C36" s="7" t="str">
        <f>VLOOKUP('[1]start pořadí'!$A32,'[1]Seznam závodníků'!$A$6:$E$608,3,0)</f>
        <v>Petra</v>
      </c>
      <c r="D36" s="7" t="str">
        <f>VLOOKUP('[1]start pořadí'!$A32,'[1]Seznam závodníků'!$A$6:$E$608,4,0)</f>
        <v>AC Čáslav</v>
      </c>
      <c r="E36" s="8" t="str">
        <f>VLOOKUP('[1]start pořadí'!$A32,'[1]Seznam závodníků'!$A$6:$E$608,5,0)</f>
        <v>1981</v>
      </c>
      <c r="F36" s="6">
        <f>VLOOKUP('[1]start pořadí'!$A32,'[1]Seznam závodníků'!$A$6:$E$608,1,0)</f>
        <v>207</v>
      </c>
      <c r="G36" s="9" t="str">
        <f>VLOOKUP('[1]start pořadí'!$A32,'[1]start pořadí'!$A:$E,3,0)</f>
        <v>11</v>
      </c>
      <c r="H36" s="8" t="str">
        <f>VLOOKUP('[1]start pořadí'!$A32,'[1]start pořadí'!$A:$E,4,0)</f>
        <v>:</v>
      </c>
      <c r="I36" s="8" t="str">
        <f>VLOOKUP('[1]start pořadí'!$A32,'[1]start pořadí'!$A:$E,5,0)</f>
        <v>39</v>
      </c>
    </row>
    <row r="37" spans="1:9" x14ac:dyDescent="0.25">
      <c r="A37" s="6">
        <f>VLOOKUP('[1]start pořadí'!$A33,'[1]start pořadí'!$A:$E,2,0)</f>
        <v>32</v>
      </c>
      <c r="B37" s="7" t="str">
        <f>VLOOKUP('[1]start pořadí'!$A33,'[1]Seznam závodníků'!$A$6:$E$608,2,0)</f>
        <v>Pařez</v>
      </c>
      <c r="C37" s="7" t="str">
        <f>VLOOKUP('[1]start pořadí'!$A33,'[1]Seznam závodníků'!$A$6:$E$608,3,0)</f>
        <v>Tomáš</v>
      </c>
      <c r="D37" s="7" t="str">
        <f>VLOOKUP('[1]start pořadí'!$A33,'[1]Seznam závodníků'!$A$6:$E$608,4,0)</f>
        <v>EXPRES CZ - TUFO TEAM KOLÍN</v>
      </c>
      <c r="E37" s="8">
        <f>VLOOKUP('[1]start pořadí'!$A33,'[1]Seznam závodníků'!$A$6:$E$608,5,0)</f>
        <v>2004</v>
      </c>
      <c r="F37" s="6">
        <f>VLOOKUP('[1]start pořadí'!$A33,'[1]Seznam závodníků'!$A$6:$E$608,1,0)</f>
        <v>88</v>
      </c>
      <c r="G37" s="9" t="str">
        <f>VLOOKUP('[1]start pořadí'!$A33,'[1]start pořadí'!$A:$E,3,0)</f>
        <v>11</v>
      </c>
      <c r="H37" s="8" t="str">
        <f>VLOOKUP('[1]start pořadí'!$A33,'[1]start pořadí'!$A:$E,4,0)</f>
        <v>:</v>
      </c>
      <c r="I37" s="8" t="str">
        <f>VLOOKUP('[1]start pořadí'!$A33,'[1]start pořadí'!$A:$E,5,0)</f>
        <v>42</v>
      </c>
    </row>
    <row r="38" spans="1:9" x14ac:dyDescent="0.25">
      <c r="A38" s="6">
        <f>VLOOKUP('[1]start pořadí'!$A34,'[1]start pořadí'!$A:$E,2,0)</f>
        <v>33</v>
      </c>
      <c r="B38" s="7" t="str">
        <f>VLOOKUP('[1]start pořadí'!$A34,'[1]Seznam závodníků'!$A$6:$E$608,2,0)</f>
        <v>Skopal</v>
      </c>
      <c r="C38" s="7" t="str">
        <f>VLOOKUP('[1]start pořadí'!$A34,'[1]Seznam závodníků'!$A$6:$E$608,3,0)</f>
        <v>Vladimír</v>
      </c>
      <c r="D38" s="7" t="str">
        <f>VLOOKUP('[1]start pořadí'!$A34,'[1]Seznam závodníků'!$A$6:$E$608,4,0)</f>
        <v>Olympia Spartan Training KH</v>
      </c>
      <c r="E38" s="8">
        <f>VLOOKUP('[1]start pořadí'!$A34,'[1]Seznam závodníků'!$A$6:$E$608,5,0)</f>
        <v>1983</v>
      </c>
      <c r="F38" s="6">
        <f>VLOOKUP('[1]start pořadí'!$A34,'[1]Seznam závodníků'!$A$6:$E$608,1,0)</f>
        <v>114</v>
      </c>
      <c r="G38" s="9" t="str">
        <f>VLOOKUP('[1]start pořadí'!$A34,'[1]start pořadí'!$A:$E,3,0)</f>
        <v>11</v>
      </c>
      <c r="H38" s="8" t="str">
        <f>VLOOKUP('[1]start pořadí'!$A34,'[1]start pořadí'!$A:$E,4,0)</f>
        <v>:</v>
      </c>
      <c r="I38" s="8" t="str">
        <f>VLOOKUP('[1]start pořadí'!$A34,'[1]start pořadí'!$A:$E,5,0)</f>
        <v>44</v>
      </c>
    </row>
    <row r="39" spans="1:9" x14ac:dyDescent="0.25">
      <c r="A39" s="6">
        <f>VLOOKUP('[1]start pořadí'!$A35,'[1]start pořadí'!$A:$E,2,0)</f>
        <v>34</v>
      </c>
      <c r="B39" s="7" t="str">
        <f>VLOOKUP('[1]start pořadí'!$A35,'[1]Seznam závodníků'!$A$6:$E$608,2,0)</f>
        <v>Miler</v>
      </c>
      <c r="C39" s="7" t="str">
        <f>VLOOKUP('[1]start pořadí'!$A35,'[1]Seznam závodníků'!$A$6:$E$608,3,0)</f>
        <v>Michal</v>
      </c>
      <c r="D39" s="7" t="str">
        <f>VLOOKUP('[1]start pořadí'!$A35,'[1]Seznam závodníků'!$A$6:$E$608,4,0)</f>
        <v>MMA Poděbrady</v>
      </c>
      <c r="E39" s="8" t="str">
        <f>VLOOKUP('[1]start pořadí'!$A35,'[1]Seznam závodníků'!$A$6:$E$608,5,0)</f>
        <v>1990</v>
      </c>
      <c r="F39" s="6">
        <f>VLOOKUP('[1]start pořadí'!$A35,'[1]Seznam závodníků'!$A$6:$E$608,1,0)</f>
        <v>200</v>
      </c>
      <c r="G39" s="9" t="str">
        <f>VLOOKUP('[1]start pořadí'!$A35,'[1]start pořadí'!$A:$E,3,0)</f>
        <v>11</v>
      </c>
      <c r="H39" s="8" t="str">
        <f>VLOOKUP('[1]start pořadí'!$A35,'[1]start pořadí'!$A:$E,4,0)</f>
        <v>:</v>
      </c>
      <c r="I39" s="8" t="str">
        <f>VLOOKUP('[1]start pořadí'!$A35,'[1]start pořadí'!$A:$E,5,0)</f>
        <v>45</v>
      </c>
    </row>
    <row r="40" spans="1:9" x14ac:dyDescent="0.25">
      <c r="A40" s="6">
        <f>VLOOKUP('[1]start pořadí'!$A36,'[1]start pořadí'!$A:$E,2,0)</f>
        <v>35</v>
      </c>
      <c r="B40" s="7" t="str">
        <f>VLOOKUP('[1]start pořadí'!$A36,'[1]Seznam závodníků'!$A$6:$E$608,2,0)</f>
        <v>Hoppová</v>
      </c>
      <c r="C40" s="7" t="str">
        <f>VLOOKUP('[1]start pořadí'!$A36,'[1]Seznam závodníků'!$A$6:$E$608,3,0)</f>
        <v>Renata</v>
      </c>
      <c r="D40" s="7" t="str">
        <f>VLOOKUP('[1]start pořadí'!$A36,'[1]Seznam závodníků'!$A$6:$E$608,4,0)</f>
        <v>Al Corniche Kuwait</v>
      </c>
      <c r="E40" s="8">
        <f>VLOOKUP('[1]start pořadí'!$A36,'[1]Seznam závodníků'!$A$6:$E$608,5,0)</f>
        <v>1976</v>
      </c>
      <c r="F40" s="6">
        <f>VLOOKUP('[1]start pořadí'!$A36,'[1]Seznam závodníků'!$A$6:$E$608,1,0)</f>
        <v>33</v>
      </c>
      <c r="G40" s="9" t="str">
        <f>VLOOKUP('[1]start pořadí'!$A36,'[1]start pořadí'!$A:$E,3,0)</f>
        <v>11</v>
      </c>
      <c r="H40" s="8" t="str">
        <f>VLOOKUP('[1]start pořadí'!$A36,'[1]start pořadí'!$A:$E,4,0)</f>
        <v>:</v>
      </c>
      <c r="I40" s="8" t="str">
        <f>VLOOKUP('[1]start pořadí'!$A36,'[1]start pořadí'!$A:$E,5,0)</f>
        <v>55</v>
      </c>
    </row>
    <row r="41" spans="1:9" x14ac:dyDescent="0.25">
      <c r="A41" s="6">
        <f>VLOOKUP('[1]start pořadí'!$A37,'[1]start pořadí'!$A:$E,2,0)</f>
        <v>36</v>
      </c>
      <c r="B41" s="7" t="str">
        <f>VLOOKUP('[1]start pořadí'!$A37,'[1]Seznam závodníků'!$A$6:$E$608,2,0)</f>
        <v>Friga</v>
      </c>
      <c r="C41" s="7" t="str">
        <f>VLOOKUP('[1]start pořadí'!$A37,'[1]Seznam závodníků'!$A$6:$E$608,3,0)</f>
        <v>Robert</v>
      </c>
      <c r="D41" s="7" t="str">
        <f>VLOOKUP('[1]start pořadí'!$A37,'[1]Seznam závodníků'!$A$6:$E$608,4,0)</f>
        <v>Kolín-Štítary</v>
      </c>
      <c r="E41" s="8" t="str">
        <f>VLOOKUP('[1]start pořadí'!$A37,'[1]Seznam závodníků'!$A$6:$E$608,5,0)</f>
        <v>1978</v>
      </c>
      <c r="F41" s="6">
        <f>VLOOKUP('[1]start pořadí'!$A37,'[1]Seznam závodníků'!$A$6:$E$608,1,0)</f>
        <v>260</v>
      </c>
      <c r="G41" s="9" t="str">
        <f>VLOOKUP('[1]start pořadí'!$A37,'[1]start pořadí'!$A:$E,3,0)</f>
        <v>12</v>
      </c>
      <c r="H41" s="8" t="str">
        <f>VLOOKUP('[1]start pořadí'!$A37,'[1]start pořadí'!$A:$E,4,0)</f>
        <v>:</v>
      </c>
      <c r="I41" s="8" t="str">
        <f>VLOOKUP('[1]start pořadí'!$A37,'[1]start pořadí'!$A:$E,5,0)</f>
        <v>02</v>
      </c>
    </row>
    <row r="42" spans="1:9" x14ac:dyDescent="0.25">
      <c r="A42" s="6">
        <f>VLOOKUP('[1]start pořadí'!$A38,'[1]start pořadí'!$A:$E,2,0)</f>
        <v>37</v>
      </c>
      <c r="B42" s="7" t="str">
        <f>VLOOKUP('[1]start pořadí'!$A38,'[1]Seznam závodníků'!$A$6:$E$608,2,0)</f>
        <v>Pilný</v>
      </c>
      <c r="C42" s="7" t="str">
        <f>VLOOKUP('[1]start pořadí'!$A38,'[1]Seznam závodníků'!$A$6:$E$608,3,0)</f>
        <v>Petr</v>
      </c>
      <c r="D42" s="7" t="str">
        <f>VLOOKUP('[1]start pořadí'!$A38,'[1]Seznam závodníků'!$A$6:$E$608,4,0)</f>
        <v>-</v>
      </c>
      <c r="E42" s="8" t="str">
        <f>VLOOKUP('[1]start pořadí'!$A38,'[1]Seznam závodníků'!$A$6:$E$608,5,0)</f>
        <v>1973</v>
      </c>
      <c r="F42" s="6">
        <f>VLOOKUP('[1]start pořadí'!$A38,'[1]Seznam závodníků'!$A$6:$E$608,1,0)</f>
        <v>295</v>
      </c>
      <c r="G42" s="9" t="str">
        <f>VLOOKUP('[1]start pořadí'!$A38,'[1]start pořadí'!$A:$E,3,0)</f>
        <v>12</v>
      </c>
      <c r="H42" s="8" t="str">
        <f>VLOOKUP('[1]start pořadí'!$A38,'[1]start pořadí'!$A:$E,4,0)</f>
        <v>:</v>
      </c>
      <c r="I42" s="8" t="str">
        <f>VLOOKUP('[1]start pořadí'!$A38,'[1]start pořadí'!$A:$E,5,0)</f>
        <v>03</v>
      </c>
    </row>
    <row r="43" spans="1:9" x14ac:dyDescent="0.25">
      <c r="A43" s="6">
        <f>VLOOKUP('[1]start pořadí'!$A39,'[1]start pořadí'!$A:$E,2,0)</f>
        <v>38</v>
      </c>
      <c r="B43" s="7" t="str">
        <f>VLOOKUP('[1]start pořadí'!$A39,'[1]Seznam závodníků'!$A$6:$E$608,2,0)</f>
        <v>Gembiczki</v>
      </c>
      <c r="C43" s="7" t="str">
        <f>VLOOKUP('[1]start pořadí'!$A39,'[1]Seznam závodníků'!$A$6:$E$608,3,0)</f>
        <v>Zbyněk</v>
      </c>
      <c r="D43" s="7" t="str">
        <f>VLOOKUP('[1]start pořadí'!$A39,'[1]Seznam závodníků'!$A$6:$E$608,4,0)</f>
        <v>TJ Slavoj Ratboř</v>
      </c>
      <c r="E43" s="8">
        <f>VLOOKUP('[1]start pořadí'!$A39,'[1]Seznam závodníků'!$A$6:$E$608,5,0)</f>
        <v>1990</v>
      </c>
      <c r="F43" s="6">
        <f>VLOOKUP('[1]start pořadí'!$A39,'[1]Seznam závodníků'!$A$6:$E$608,1,0)</f>
        <v>22</v>
      </c>
      <c r="G43" s="9" t="str">
        <f>VLOOKUP('[1]start pořadí'!$A39,'[1]start pořadí'!$A:$E,3,0)</f>
        <v>12</v>
      </c>
      <c r="H43" s="8" t="str">
        <f>VLOOKUP('[1]start pořadí'!$A39,'[1]start pořadí'!$A:$E,4,0)</f>
        <v>:</v>
      </c>
      <c r="I43" s="8" t="str">
        <f>VLOOKUP('[1]start pořadí'!$A39,'[1]start pořadí'!$A:$E,5,0)</f>
        <v>04</v>
      </c>
    </row>
    <row r="44" spans="1:9" x14ac:dyDescent="0.25">
      <c r="A44" s="6">
        <f>VLOOKUP('[1]start pořadí'!$A40,'[1]start pořadí'!$A:$E,2,0)</f>
        <v>39</v>
      </c>
      <c r="B44" s="7" t="str">
        <f>VLOOKUP('[1]start pořadí'!$A40,'[1]Seznam závodníků'!$A$6:$E$608,2,0)</f>
        <v>Zoubek</v>
      </c>
      <c r="C44" s="7" t="str">
        <f>VLOOKUP('[1]start pořadí'!$A40,'[1]Seznam závodníků'!$A$6:$E$608,3,0)</f>
        <v>Martin</v>
      </c>
      <c r="D44" s="7" t="str">
        <f>VLOOKUP('[1]start pořadí'!$A40,'[1]Seznam závodníků'!$A$6:$E$608,4,0)</f>
        <v>Kolín</v>
      </c>
      <c r="E44" s="8" t="str">
        <f>VLOOKUP('[1]start pořadí'!$A40,'[1]Seznam závodníků'!$A$6:$E$608,5,0)</f>
        <v>1997</v>
      </c>
      <c r="F44" s="6">
        <f>VLOOKUP('[1]start pořadí'!$A40,'[1]Seznam závodníků'!$A$6:$E$608,1,0)</f>
        <v>252</v>
      </c>
      <c r="G44" s="9" t="str">
        <f>VLOOKUP('[1]start pořadí'!$A40,'[1]start pořadí'!$A:$E,3,0)</f>
        <v>12</v>
      </c>
      <c r="H44" s="8" t="str">
        <f>VLOOKUP('[1]start pořadí'!$A40,'[1]start pořadí'!$A:$E,4,0)</f>
        <v>:</v>
      </c>
      <c r="I44" s="8" t="str">
        <f>VLOOKUP('[1]start pořadí'!$A40,'[1]start pořadí'!$A:$E,5,0)</f>
        <v>04</v>
      </c>
    </row>
    <row r="45" spans="1:9" x14ac:dyDescent="0.25">
      <c r="A45" s="6">
        <f>VLOOKUP('[1]start pořadí'!$A41,'[1]start pořadí'!$A:$E,2,0)</f>
        <v>40</v>
      </c>
      <c r="B45" s="7" t="str">
        <f>VLOOKUP('[1]start pořadí'!$A41,'[1]Seznam závodníků'!$A$6:$E$608,2,0)</f>
        <v>Vlková</v>
      </c>
      <c r="C45" s="7" t="str">
        <f>VLOOKUP('[1]start pořadí'!$A41,'[1]Seznam závodníků'!$A$6:$E$608,3,0)</f>
        <v>Andrea</v>
      </c>
      <c r="D45" s="7" t="str">
        <f>VLOOKUP('[1]start pořadí'!$A41,'[1]Seznam závodníků'!$A$6:$E$608,4,0)</f>
        <v>Sokol Kolín-atletika</v>
      </c>
      <c r="E45" s="8">
        <f>VLOOKUP('[1]start pořadí'!$A41,'[1]Seznam závodníků'!$A$6:$E$608,5,0)</f>
        <v>2004</v>
      </c>
      <c r="F45" s="6">
        <f>VLOOKUP('[1]start pořadí'!$A41,'[1]Seznam závodníků'!$A$6:$E$608,1,0)</f>
        <v>164</v>
      </c>
      <c r="G45" s="9" t="str">
        <f>VLOOKUP('[1]start pořadí'!$A41,'[1]start pořadí'!$A:$E,3,0)</f>
        <v>12</v>
      </c>
      <c r="H45" s="8" t="str">
        <f>VLOOKUP('[1]start pořadí'!$A41,'[1]start pořadí'!$A:$E,4,0)</f>
        <v>:</v>
      </c>
      <c r="I45" s="8" t="str">
        <f>VLOOKUP('[1]start pořadí'!$A41,'[1]start pořadí'!$A:$E,5,0)</f>
        <v>05</v>
      </c>
    </row>
    <row r="46" spans="1:9" x14ac:dyDescent="0.25">
      <c r="A46" s="6">
        <f>VLOOKUP('[1]start pořadí'!$A42,'[1]start pořadí'!$A:$E,2,0)</f>
        <v>41</v>
      </c>
      <c r="B46" s="7" t="str">
        <f>VLOOKUP('[1]start pořadí'!$A42,'[1]Seznam závodníků'!$A$6:$E$608,2,0)</f>
        <v>Hybš</v>
      </c>
      <c r="C46" s="7" t="str">
        <f>VLOOKUP('[1]start pořadí'!$A42,'[1]Seznam závodníků'!$A$6:$E$608,3,0)</f>
        <v>Marek</v>
      </c>
      <c r="D46" s="7" t="str">
        <f>VLOOKUP('[1]start pořadí'!$A42,'[1]Seznam závodníků'!$A$6:$E$608,4,0)</f>
        <v>SRTG Kolín</v>
      </c>
      <c r="E46" s="8" t="str">
        <f>VLOOKUP('[1]start pořadí'!$A42,'[1]Seznam závodníků'!$A$6:$E$608,5,0)</f>
        <v>1987</v>
      </c>
      <c r="F46" s="6">
        <f>VLOOKUP('[1]start pořadí'!$A42,'[1]Seznam závodníků'!$A$6:$E$608,1,0)</f>
        <v>234</v>
      </c>
      <c r="G46" s="9" t="str">
        <f>VLOOKUP('[1]start pořadí'!$A42,'[1]start pořadí'!$A:$E,3,0)</f>
        <v>12</v>
      </c>
      <c r="H46" s="8" t="str">
        <f>VLOOKUP('[1]start pořadí'!$A42,'[1]start pořadí'!$A:$E,4,0)</f>
        <v>:</v>
      </c>
      <c r="I46" s="8" t="str">
        <f>VLOOKUP('[1]start pořadí'!$A42,'[1]start pořadí'!$A:$E,5,0)</f>
        <v>05</v>
      </c>
    </row>
    <row r="47" spans="1:9" x14ac:dyDescent="0.25">
      <c r="A47" s="6">
        <f>VLOOKUP('[1]start pořadí'!$A43,'[1]start pořadí'!$A:$E,2,0)</f>
        <v>42</v>
      </c>
      <c r="B47" s="7" t="str">
        <f>VLOOKUP('[1]start pořadí'!$A43,'[1]Seznam závodníků'!$A$6:$E$608,2,0)</f>
        <v>Karásek</v>
      </c>
      <c r="C47" s="7" t="str">
        <f>VLOOKUP('[1]start pořadí'!$A43,'[1]Seznam závodníků'!$A$6:$E$608,3,0)</f>
        <v>Tomáš</v>
      </c>
      <c r="D47" s="7" t="str">
        <f>VLOOKUP('[1]start pořadí'!$A43,'[1]Seznam závodníků'!$A$6:$E$608,4,0)</f>
        <v>-</v>
      </c>
      <c r="E47" s="8">
        <f>VLOOKUP('[1]start pořadí'!$A43,'[1]Seznam závodníků'!$A$6:$E$608,5,0)</f>
        <v>2004</v>
      </c>
      <c r="F47" s="6">
        <f>VLOOKUP('[1]start pořadí'!$A43,'[1]Seznam závodníků'!$A$6:$E$608,1,0)</f>
        <v>52</v>
      </c>
      <c r="G47" s="9" t="str">
        <f>VLOOKUP('[1]start pořadí'!$A43,'[1]start pořadí'!$A:$E,3,0)</f>
        <v>12</v>
      </c>
      <c r="H47" s="8" t="str">
        <f>VLOOKUP('[1]start pořadí'!$A43,'[1]start pořadí'!$A:$E,4,0)</f>
        <v>:</v>
      </c>
      <c r="I47" s="8" t="str">
        <f>VLOOKUP('[1]start pořadí'!$A43,'[1]start pořadí'!$A:$E,5,0)</f>
        <v>06</v>
      </c>
    </row>
    <row r="48" spans="1:9" x14ac:dyDescent="0.25">
      <c r="A48" s="6">
        <f>VLOOKUP('[1]start pořadí'!$A44,'[1]start pořadí'!$A:$E,2,0)</f>
        <v>43</v>
      </c>
      <c r="B48" s="7" t="str">
        <f>VLOOKUP('[1]start pořadí'!$A44,'[1]Seznam závodníků'!$A$6:$E$608,2,0)</f>
        <v>Herman</v>
      </c>
      <c r="C48" s="7" t="str">
        <f>VLOOKUP('[1]start pořadí'!$A44,'[1]Seznam závodníků'!$A$6:$E$608,3,0)</f>
        <v>Jan</v>
      </c>
      <c r="D48" s="7" t="str">
        <f>VLOOKUP('[1]start pořadí'!$A44,'[1]Seznam závodníků'!$A$6:$E$608,4,0)</f>
        <v>Jkolín</v>
      </c>
      <c r="E48" s="8" t="str">
        <f>VLOOKUP('[1]start pořadí'!$A44,'[1]Seznam závodníků'!$A$6:$E$608,5,0)</f>
        <v>1980</v>
      </c>
      <c r="F48" s="6">
        <f>VLOOKUP('[1]start pořadí'!$A44,'[1]Seznam závodníků'!$A$6:$E$608,1,0)</f>
        <v>198</v>
      </c>
      <c r="G48" s="9" t="str">
        <f>VLOOKUP('[1]start pořadí'!$A44,'[1]start pořadí'!$A:$E,3,0)</f>
        <v>12</v>
      </c>
      <c r="H48" s="8" t="str">
        <f>VLOOKUP('[1]start pořadí'!$A44,'[1]start pořadí'!$A:$E,4,0)</f>
        <v>:</v>
      </c>
      <c r="I48" s="8" t="str">
        <f>VLOOKUP('[1]start pořadí'!$A44,'[1]start pořadí'!$A:$E,5,0)</f>
        <v>06</v>
      </c>
    </row>
    <row r="49" spans="1:9" x14ac:dyDescent="0.25">
      <c r="A49" s="6">
        <f>VLOOKUP('[1]start pořadí'!$A45,'[1]start pořadí'!$A:$E,2,0)</f>
        <v>44</v>
      </c>
      <c r="B49" s="7" t="str">
        <f>VLOOKUP('[1]start pořadí'!$A45,'[1]Seznam závodníků'!$A$6:$E$608,2,0)</f>
        <v>Čáp</v>
      </c>
      <c r="C49" s="7" t="str">
        <f>VLOOKUP('[1]start pořadí'!$A45,'[1]Seznam závodníků'!$A$6:$E$608,3,0)</f>
        <v>Filip</v>
      </c>
      <c r="D49" s="7" t="str">
        <f>VLOOKUP('[1]start pořadí'!$A45,'[1]Seznam závodníků'!$A$6:$E$608,4,0)</f>
        <v>-</v>
      </c>
      <c r="E49" s="8">
        <f>VLOOKUP('[1]start pořadí'!$A45,'[1]Seznam závodníků'!$A$6:$E$608,5,0)</f>
        <v>2003</v>
      </c>
      <c r="F49" s="6">
        <f>VLOOKUP('[1]start pořadí'!$A45,'[1]Seznam závodníků'!$A$6:$E$608,1,0)</f>
        <v>17</v>
      </c>
      <c r="G49" s="9" t="str">
        <f>VLOOKUP('[1]start pořadí'!$A45,'[1]start pořadí'!$A:$E,3,0)</f>
        <v>12</v>
      </c>
      <c r="H49" s="8" t="str">
        <f>VLOOKUP('[1]start pořadí'!$A45,'[1]start pořadí'!$A:$E,4,0)</f>
        <v>:</v>
      </c>
      <c r="I49" s="8" t="str">
        <f>VLOOKUP('[1]start pořadí'!$A45,'[1]start pořadí'!$A:$E,5,0)</f>
        <v>07</v>
      </c>
    </row>
    <row r="50" spans="1:9" x14ac:dyDescent="0.25">
      <c r="A50" s="6">
        <f>VLOOKUP('[1]start pořadí'!$A46,'[1]start pořadí'!$A:$E,2,0)</f>
        <v>45</v>
      </c>
      <c r="B50" s="7" t="str">
        <f>VLOOKUP('[1]start pořadí'!$A46,'[1]Seznam závodníků'!$A$6:$E$608,2,0)</f>
        <v>Klvaň</v>
      </c>
      <c r="C50" s="7" t="str">
        <f>VLOOKUP('[1]start pořadí'!$A46,'[1]Seznam závodníků'!$A$6:$E$608,3,0)</f>
        <v>Lukáš</v>
      </c>
      <c r="D50" s="7" t="str">
        <f>VLOOKUP('[1]start pořadí'!$A46,'[1]Seznam závodníků'!$A$6:$E$608,4,0)</f>
        <v>SOP Kolín</v>
      </c>
      <c r="E50" s="8" t="str">
        <f>VLOOKUP('[1]start pořadí'!$A46,'[1]Seznam závodníků'!$A$6:$E$608,5,0)</f>
        <v>2005</v>
      </c>
      <c r="F50" s="6">
        <f>VLOOKUP('[1]start pořadí'!$A46,'[1]Seznam závodníků'!$A$6:$E$608,1,0)</f>
        <v>227</v>
      </c>
      <c r="G50" s="9" t="str">
        <f>VLOOKUP('[1]start pořadí'!$A46,'[1]start pořadí'!$A:$E,3,0)</f>
        <v>12</v>
      </c>
      <c r="H50" s="8" t="str">
        <f>VLOOKUP('[1]start pořadí'!$A46,'[1]start pořadí'!$A:$E,4,0)</f>
        <v>:</v>
      </c>
      <c r="I50" s="8" t="str">
        <f>VLOOKUP('[1]start pořadí'!$A46,'[1]start pořadí'!$A:$E,5,0)</f>
        <v>09</v>
      </c>
    </row>
    <row r="51" spans="1:9" x14ac:dyDescent="0.25">
      <c r="A51" s="6">
        <f>VLOOKUP('[1]start pořadí'!$A47,'[1]start pořadí'!$A:$E,2,0)</f>
        <v>46</v>
      </c>
      <c r="B51" s="7" t="str">
        <f>VLOOKUP('[1]start pořadí'!$A47,'[1]Seznam závodníků'!$A$6:$E$608,2,0)</f>
        <v>Prchal</v>
      </c>
      <c r="C51" s="7" t="str">
        <f>VLOOKUP('[1]start pořadí'!$A47,'[1]Seznam závodníků'!$A$6:$E$608,3,0)</f>
        <v>Pavel</v>
      </c>
      <c r="D51" s="7" t="str">
        <f>VLOOKUP('[1]start pořadí'!$A47,'[1]Seznam závodníků'!$A$6:$E$608,4,0)</f>
        <v>GP Kolín</v>
      </c>
      <c r="E51" s="8">
        <f>VLOOKUP('[1]start pořadí'!$A47,'[1]Seznam závodníků'!$A$6:$E$608,5,0)</f>
        <v>1959</v>
      </c>
      <c r="F51" s="6">
        <f>VLOOKUP('[1]start pořadí'!$A47,'[1]Seznam závodníků'!$A$6:$E$608,1,0)</f>
        <v>102</v>
      </c>
      <c r="G51" s="9" t="str">
        <f>VLOOKUP('[1]start pořadí'!$A47,'[1]start pořadí'!$A:$E,3,0)</f>
        <v>12</v>
      </c>
      <c r="H51" s="8" t="str">
        <f>VLOOKUP('[1]start pořadí'!$A47,'[1]start pořadí'!$A:$E,4,0)</f>
        <v>:</v>
      </c>
      <c r="I51" s="8" t="str">
        <f>VLOOKUP('[1]start pořadí'!$A47,'[1]start pořadí'!$A:$E,5,0)</f>
        <v>10</v>
      </c>
    </row>
    <row r="52" spans="1:9" x14ac:dyDescent="0.25">
      <c r="A52" s="6">
        <f>VLOOKUP('[1]start pořadí'!$A48,'[1]start pořadí'!$A:$E,2,0)</f>
        <v>47</v>
      </c>
      <c r="B52" s="7" t="str">
        <f>VLOOKUP('[1]start pořadí'!$A48,'[1]Seznam závodníků'!$A$6:$E$608,2,0)</f>
        <v>Světlík</v>
      </c>
      <c r="C52" s="7" t="str">
        <f>VLOOKUP('[1]start pořadí'!$A48,'[1]Seznam závodníků'!$A$6:$E$608,3,0)</f>
        <v>Jan</v>
      </c>
      <c r="D52" s="7" t="str">
        <f>VLOOKUP('[1]start pořadí'!$A48,'[1]Seznam závodníků'!$A$6:$E$608,4,0)</f>
        <v>Kolín</v>
      </c>
      <c r="E52" s="8" t="str">
        <f>VLOOKUP('[1]start pořadí'!$A48,'[1]Seznam závodníků'!$A$6:$E$608,5,0)</f>
        <v>1990</v>
      </c>
      <c r="F52" s="6">
        <f>VLOOKUP('[1]start pořadí'!$A48,'[1]Seznam závodníků'!$A$6:$E$608,1,0)</f>
        <v>258</v>
      </c>
      <c r="G52" s="9" t="str">
        <f>VLOOKUP('[1]start pořadí'!$A48,'[1]start pořadí'!$A:$E,3,0)</f>
        <v>12</v>
      </c>
      <c r="H52" s="8" t="str">
        <f>VLOOKUP('[1]start pořadí'!$A48,'[1]start pořadí'!$A:$E,4,0)</f>
        <v>:</v>
      </c>
      <c r="I52" s="8" t="str">
        <f>VLOOKUP('[1]start pořadí'!$A48,'[1]start pořadí'!$A:$E,5,0)</f>
        <v>11</v>
      </c>
    </row>
    <row r="53" spans="1:9" x14ac:dyDescent="0.25">
      <c r="A53" s="6">
        <f>VLOOKUP('[1]start pořadí'!$A49,'[1]start pořadí'!$A:$E,2,0)</f>
        <v>48</v>
      </c>
      <c r="B53" s="7" t="str">
        <f>VLOOKUP('[1]start pořadí'!$A49,'[1]Seznam závodníků'!$A$6:$E$608,2,0)</f>
        <v>Limberková</v>
      </c>
      <c r="C53" s="7" t="str">
        <f>VLOOKUP('[1]start pořadí'!$A49,'[1]Seznam závodníků'!$A$6:$E$608,3,0)</f>
        <v>Monika</v>
      </c>
      <c r="D53" s="7" t="str">
        <f>VLOOKUP('[1]start pořadí'!$A49,'[1]Seznam závodníků'!$A$6:$E$608,4,0)</f>
        <v>Praha 10</v>
      </c>
      <c r="E53" s="8">
        <f>VLOOKUP('[1]start pořadí'!$A49,'[1]Seznam závodníků'!$A$6:$E$608,5,0)</f>
        <v>1974</v>
      </c>
      <c r="F53" s="6">
        <f>VLOOKUP('[1]start pořadí'!$A49,'[1]Seznam závodníků'!$A$6:$E$608,1,0)</f>
        <v>69</v>
      </c>
      <c r="G53" s="9" t="str">
        <f>VLOOKUP('[1]start pořadí'!$A49,'[1]start pořadí'!$A:$E,3,0)</f>
        <v>12</v>
      </c>
      <c r="H53" s="8" t="str">
        <f>VLOOKUP('[1]start pořadí'!$A49,'[1]start pořadí'!$A:$E,4,0)</f>
        <v>:</v>
      </c>
      <c r="I53" s="8" t="str">
        <f>VLOOKUP('[1]start pořadí'!$A49,'[1]start pořadí'!$A:$E,5,0)</f>
        <v>12</v>
      </c>
    </row>
    <row r="54" spans="1:9" x14ac:dyDescent="0.25">
      <c r="A54" s="6">
        <f>VLOOKUP('[1]start pořadí'!$A50,'[1]start pořadí'!$A:$E,2,0)</f>
        <v>49</v>
      </c>
      <c r="B54" s="7" t="str">
        <f>VLOOKUP('[1]start pořadí'!$A50,'[1]Seznam závodníků'!$A$6:$E$608,2,0)</f>
        <v>Bašista</v>
      </c>
      <c r="C54" s="7" t="str">
        <f>VLOOKUP('[1]start pořadí'!$A50,'[1]Seznam závodníků'!$A$6:$E$608,3,0)</f>
        <v>Ondřej</v>
      </c>
      <c r="D54" s="7" t="str">
        <f>VLOOKUP('[1]start pořadí'!$A50,'[1]Seznam závodníků'!$A$6:$E$608,4,0)</f>
        <v>TJ Tři Dvory</v>
      </c>
      <c r="E54" s="8">
        <f>VLOOKUP('[1]start pořadí'!$A50,'[1]Seznam závodníků'!$A$6:$E$608,5,0)</f>
        <v>1975</v>
      </c>
      <c r="F54" s="6">
        <f>VLOOKUP('[1]start pořadí'!$A50,'[1]Seznam závodníků'!$A$6:$E$608,1,0)</f>
        <v>8</v>
      </c>
      <c r="G54" s="9" t="str">
        <f>VLOOKUP('[1]start pořadí'!$A50,'[1]start pořadí'!$A:$E,3,0)</f>
        <v>12</v>
      </c>
      <c r="H54" s="8" t="str">
        <f>VLOOKUP('[1]start pořadí'!$A50,'[1]start pořadí'!$A:$E,4,0)</f>
        <v>:</v>
      </c>
      <c r="I54" s="8">
        <v>15</v>
      </c>
    </row>
    <row r="55" spans="1:9" x14ac:dyDescent="0.25">
      <c r="A55" s="6">
        <f>VLOOKUP('[1]start pořadí'!$A51,'[1]start pořadí'!$A:$E,2,0)</f>
        <v>50</v>
      </c>
      <c r="B55" s="7" t="str">
        <f>VLOOKUP('[1]start pořadí'!$A51,'[1]Seznam závodníků'!$A$6:$E$608,2,0)</f>
        <v>Kroužilová</v>
      </c>
      <c r="C55" s="7" t="str">
        <f>VLOOKUP('[1]start pořadí'!$A51,'[1]Seznam závodníků'!$A$6:$E$608,3,0)</f>
        <v>Iva</v>
      </c>
      <c r="D55" s="7" t="str">
        <f>VLOOKUP('[1]start pořadí'!$A51,'[1]Seznam závodníků'!$A$6:$E$608,4,0)</f>
        <v>Sokol Kolín-atletika</v>
      </c>
      <c r="E55" s="8" t="str">
        <f>VLOOKUP('[1]start pořadí'!$A51,'[1]Seznam závodníků'!$A$6:$E$608,5,0)</f>
        <v>1977</v>
      </c>
      <c r="F55" s="6">
        <f>VLOOKUP('[1]start pořadí'!$A51,'[1]Seznam závodníků'!$A$6:$E$608,1,0)</f>
        <v>231</v>
      </c>
      <c r="G55" s="9" t="str">
        <f>VLOOKUP('[1]start pořadí'!$A51,'[1]start pořadí'!$A:$E,3,0)</f>
        <v>12</v>
      </c>
      <c r="H55" s="8" t="str">
        <f>VLOOKUP('[1]start pořadí'!$A51,'[1]start pořadí'!$A:$E,4,0)</f>
        <v>:</v>
      </c>
      <c r="I55" s="8">
        <v>19</v>
      </c>
    </row>
    <row r="56" spans="1:9" x14ac:dyDescent="0.25">
      <c r="A56" s="6">
        <f>VLOOKUP('[1]start pořadí'!$A52,'[1]start pořadí'!$A:$E,2,0)</f>
        <v>51</v>
      </c>
      <c r="B56" s="7" t="str">
        <f>VLOOKUP('[1]start pořadí'!$A52,'[1]Seznam závodníků'!$A$6:$E$608,2,0)</f>
        <v>Tvrzník</v>
      </c>
      <c r="C56" s="7" t="str">
        <f>VLOOKUP('[1]start pořadí'!$A52,'[1]Seznam závodníků'!$A$6:$E$608,3,0)</f>
        <v>Antonín</v>
      </c>
      <c r="D56" s="7" t="str">
        <f>VLOOKUP('[1]start pořadí'!$A52,'[1]Seznam závodníků'!$A$6:$E$608,4,0)</f>
        <v>Sokol Kolín-atletika</v>
      </c>
      <c r="E56" s="8">
        <f>VLOOKUP('[1]start pořadí'!$A52,'[1]Seznam závodníků'!$A$6:$E$608,5,0)</f>
        <v>2004</v>
      </c>
      <c r="F56" s="6">
        <f>VLOOKUP('[1]start pořadí'!$A52,'[1]Seznam závodníků'!$A$6:$E$608,1,0)</f>
        <v>152</v>
      </c>
      <c r="G56" s="9" t="str">
        <f>VLOOKUP('[1]start pořadí'!$A52,'[1]start pořadí'!$A:$E,3,0)</f>
        <v>12</v>
      </c>
      <c r="H56" s="8" t="str">
        <f>VLOOKUP('[1]start pořadí'!$A52,'[1]start pořadí'!$A:$E,4,0)</f>
        <v>:</v>
      </c>
      <c r="I56" s="8">
        <v>21</v>
      </c>
    </row>
    <row r="57" spans="1:9" x14ac:dyDescent="0.25">
      <c r="A57" s="6">
        <f>VLOOKUP('[1]start pořadí'!$A53,'[1]start pořadí'!$A:$E,2,0)</f>
        <v>52</v>
      </c>
      <c r="B57" s="7" t="str">
        <f>VLOOKUP('[1]start pořadí'!$A53,'[1]Seznam závodníků'!$A$6:$E$608,2,0)</f>
        <v>Janůrková</v>
      </c>
      <c r="C57" s="7" t="str">
        <f>VLOOKUP('[1]start pořadí'!$A53,'[1]Seznam závodníků'!$A$6:$E$608,3,0)</f>
        <v>Barbora</v>
      </c>
      <c r="D57" s="7" t="str">
        <f>VLOOKUP('[1]start pořadí'!$A53,'[1]Seznam závodníků'!$A$6:$E$608,4,0)</f>
        <v>Sokol Kolín-atletika</v>
      </c>
      <c r="E57" s="8">
        <f>VLOOKUP('[1]start pořadí'!$A53,'[1]Seznam závodníků'!$A$6:$E$608,5,0)</f>
        <v>1997</v>
      </c>
      <c r="F57" s="6">
        <f>VLOOKUP('[1]start pořadí'!$A53,'[1]Seznam závodníků'!$A$6:$E$608,1,0)</f>
        <v>46</v>
      </c>
      <c r="G57" s="9" t="str">
        <f>VLOOKUP('[1]start pořadí'!$A53,'[1]start pořadí'!$A:$E,3,0)</f>
        <v>12</v>
      </c>
      <c r="H57" s="8" t="str">
        <f>VLOOKUP('[1]start pořadí'!$A53,'[1]start pořadí'!$A:$E,4,0)</f>
        <v>:</v>
      </c>
      <c r="I57" s="8">
        <v>23</v>
      </c>
    </row>
    <row r="58" spans="1:9" x14ac:dyDescent="0.25">
      <c r="A58" s="6">
        <f>VLOOKUP('[1]start pořadí'!$A54,'[1]start pořadí'!$A:$E,2,0)</f>
        <v>53</v>
      </c>
      <c r="B58" s="7" t="str">
        <f>VLOOKUP('[1]start pořadí'!$A54,'[1]Seznam závodníků'!$A$6:$E$608,2,0)</f>
        <v>Hampejsová</v>
      </c>
      <c r="C58" s="7" t="str">
        <f>VLOOKUP('[1]start pořadí'!$A54,'[1]Seznam závodníků'!$A$6:$E$608,3,0)</f>
        <v>Martina</v>
      </c>
      <c r="D58" s="7" t="str">
        <f>VLOOKUP('[1]start pořadí'!$A54,'[1]Seznam závodníků'!$A$6:$E$608,4,0)</f>
        <v>-</v>
      </c>
      <c r="E58" s="8" t="str">
        <f>VLOOKUP('[1]start pořadí'!$A54,'[1]Seznam závodníků'!$A$6:$E$608,5,0)</f>
        <v>1972</v>
      </c>
      <c r="F58" s="6">
        <f>VLOOKUP('[1]start pořadí'!$A54,'[1]Seznam závodníků'!$A$6:$E$608,1,0)</f>
        <v>294</v>
      </c>
      <c r="G58" s="9" t="str">
        <f>VLOOKUP('[1]start pořadí'!$A54,'[1]start pořadí'!$A:$E,3,0)</f>
        <v>12</v>
      </c>
      <c r="H58" s="8" t="str">
        <f>VLOOKUP('[1]start pořadí'!$A54,'[1]start pořadí'!$A:$E,4,0)</f>
        <v>:</v>
      </c>
      <c r="I58" s="8">
        <v>25</v>
      </c>
    </row>
    <row r="59" spans="1:9" x14ac:dyDescent="0.25">
      <c r="A59" s="6">
        <f>VLOOKUP('[1]start pořadí'!$A55,'[1]start pořadí'!$A:$E,2,0)</f>
        <v>54</v>
      </c>
      <c r="B59" s="7" t="str">
        <f>VLOOKUP('[1]start pořadí'!$A55,'[1]Seznam závodníků'!$A$6:$E$608,2,0)</f>
        <v>Nováková</v>
      </c>
      <c r="C59" s="7" t="str">
        <f>VLOOKUP('[1]start pořadí'!$A55,'[1]Seznam závodníků'!$A$6:$E$608,3,0)</f>
        <v>Agáta</v>
      </c>
      <c r="D59" s="7" t="str">
        <f>VLOOKUP('[1]start pořadí'!$A55,'[1]Seznam závodníků'!$A$6:$E$608,4,0)</f>
        <v>AC Čáslav</v>
      </c>
      <c r="E59" s="8" t="str">
        <f>VLOOKUP('[1]start pořadí'!$A55,'[1]Seznam závodníků'!$A$6:$E$608,5,0)</f>
        <v>2005</v>
      </c>
      <c r="F59" s="6">
        <f>VLOOKUP('[1]start pořadí'!$A55,'[1]Seznam závodníků'!$A$6:$E$608,1,0)</f>
        <v>205</v>
      </c>
      <c r="G59" s="9" t="str">
        <f>VLOOKUP('[1]start pořadí'!$A55,'[1]start pořadí'!$A:$E,3,0)</f>
        <v>12</v>
      </c>
      <c r="H59" s="8" t="str">
        <f>VLOOKUP('[1]start pořadí'!$A55,'[1]start pořadí'!$A:$E,4,0)</f>
        <v>:</v>
      </c>
      <c r="I59" s="8">
        <v>25</v>
      </c>
    </row>
    <row r="60" spans="1:9" x14ac:dyDescent="0.25">
      <c r="A60" s="6">
        <f>VLOOKUP('[1]start pořadí'!$A56,'[1]start pořadí'!$A:$E,2,0)</f>
        <v>55</v>
      </c>
      <c r="B60" s="7" t="str">
        <f>VLOOKUP('[1]start pořadí'!$A56,'[1]Seznam závodníků'!$A$6:$E$608,2,0)</f>
        <v>Dvořák</v>
      </c>
      <c r="C60" s="7" t="str">
        <f>VLOOKUP('[1]start pořadí'!$A56,'[1]Seznam závodníků'!$A$6:$E$608,3,0)</f>
        <v>Václav</v>
      </c>
      <c r="D60" s="7" t="str">
        <f>VLOOKUP('[1]start pořadí'!$A56,'[1]Seznam závodníků'!$A$6:$E$608,4,0)</f>
        <v>Jenštejn</v>
      </c>
      <c r="E60" s="8">
        <f>VLOOKUP('[1]start pořadí'!$A56,'[1]Seznam závodníků'!$A$6:$E$608,5,0)</f>
        <v>1981</v>
      </c>
      <c r="F60" s="6">
        <f>VLOOKUP('[1]start pořadí'!$A56,'[1]Seznam závodníků'!$A$6:$E$608,1,0)</f>
        <v>20</v>
      </c>
      <c r="G60" s="9" t="str">
        <f>VLOOKUP('[1]start pořadí'!$A56,'[1]start pořadí'!$A:$E,3,0)</f>
        <v>12</v>
      </c>
      <c r="H60" s="8" t="str">
        <f>VLOOKUP('[1]start pořadí'!$A56,'[1]start pořadí'!$A:$E,4,0)</f>
        <v>:</v>
      </c>
      <c r="I60" s="8">
        <v>33</v>
      </c>
    </row>
    <row r="61" spans="1:9" x14ac:dyDescent="0.25">
      <c r="A61" s="6">
        <f>VLOOKUP('[1]start pořadí'!$A57,'[1]start pořadí'!$A:$E,2,0)</f>
        <v>56</v>
      </c>
      <c r="B61" s="7" t="str">
        <f>VLOOKUP('[1]start pořadí'!$A57,'[1]Seznam závodníků'!$A$6:$E$608,2,0)</f>
        <v>Vavák</v>
      </c>
      <c r="C61" s="7" t="str">
        <f>VLOOKUP('[1]start pořadí'!$A57,'[1]Seznam závodníků'!$A$6:$E$608,3,0)</f>
        <v>Libor</v>
      </c>
      <c r="D61" s="7" t="str">
        <f>VLOOKUP('[1]start pořadí'!$A57,'[1]Seznam závodníků'!$A$6:$E$608,4,0)</f>
        <v>BK Sadská</v>
      </c>
      <c r="E61" s="8">
        <f>VLOOKUP('[1]start pořadí'!$A57,'[1]Seznam závodníků'!$A$6:$E$608,5,0)</f>
        <v>1965</v>
      </c>
      <c r="F61" s="6">
        <f>VLOOKUP('[1]start pořadí'!$A57,'[1]Seznam závodníků'!$A$6:$E$608,1,0)</f>
        <v>162</v>
      </c>
      <c r="G61" s="9" t="str">
        <f>VLOOKUP('[1]start pořadí'!$A57,'[1]start pořadí'!$A:$E,3,0)</f>
        <v>12</v>
      </c>
      <c r="H61" s="8" t="str">
        <f>VLOOKUP('[1]start pořadí'!$A57,'[1]start pořadí'!$A:$E,4,0)</f>
        <v>:</v>
      </c>
      <c r="I61" s="8">
        <v>34</v>
      </c>
    </row>
    <row r="62" spans="1:9" x14ac:dyDescent="0.25">
      <c r="A62" s="6">
        <f>VLOOKUP('[1]start pořadí'!$A58,'[1]start pořadí'!$A:$E,2,0)</f>
        <v>57</v>
      </c>
      <c r="B62" s="7" t="str">
        <f>VLOOKUP('[1]start pořadí'!$A58,'[1]Seznam závodníků'!$A$6:$E$608,2,0)</f>
        <v>Váňa</v>
      </c>
      <c r="C62" s="7" t="str">
        <f>VLOOKUP('[1]start pořadí'!$A58,'[1]Seznam závodníků'!$A$6:$E$608,3,0)</f>
        <v>Michal</v>
      </c>
      <c r="D62" s="7" t="str">
        <f>VLOOKUP('[1]start pořadí'!$A58,'[1]Seznam závodníků'!$A$6:$E$608,4,0)</f>
        <v>-</v>
      </c>
      <c r="E62" s="8" t="str">
        <f>VLOOKUP('[1]start pořadí'!$A58,'[1]Seznam závodníků'!$A$6:$E$608,5,0)</f>
        <v>1983</v>
      </c>
      <c r="F62" s="6">
        <f>VLOOKUP('[1]start pořadí'!$A58,'[1]Seznam závodníků'!$A$6:$E$608,1,0)</f>
        <v>345</v>
      </c>
      <c r="G62" s="9" t="str">
        <f>VLOOKUP('[1]start pořadí'!$A58,'[1]start pořadí'!$A:$E,3,0)</f>
        <v>12</v>
      </c>
      <c r="H62" s="8" t="str">
        <f>VLOOKUP('[1]start pořadí'!$A58,'[1]start pořadí'!$A:$E,4,0)</f>
        <v>:</v>
      </c>
      <c r="I62" s="8">
        <v>37</v>
      </c>
    </row>
    <row r="63" spans="1:9" x14ac:dyDescent="0.25">
      <c r="A63" s="6">
        <f>VLOOKUP('[1]start pořadí'!$A59,'[1]start pořadí'!$A:$E,2,0)</f>
        <v>58</v>
      </c>
      <c r="B63" s="7" t="str">
        <f>VLOOKUP('[1]start pořadí'!$A59,'[1]Seznam závodníků'!$A$6:$E$608,2,0)</f>
        <v>Kysilka</v>
      </c>
      <c r="C63" s="7" t="str">
        <f>VLOOKUP('[1]start pořadí'!$A59,'[1]Seznam závodníků'!$A$6:$E$608,3,0)</f>
        <v>Vratislav</v>
      </c>
      <c r="D63" s="7" t="str">
        <f>VLOOKUP('[1]start pořadí'!$A59,'[1]Seznam závodníků'!$A$6:$E$608,4,0)</f>
        <v>GP Kolín</v>
      </c>
      <c r="E63" s="8" t="str">
        <f>VLOOKUP('[1]start pořadí'!$A59,'[1]Seznam závodníků'!$A$6:$E$608,5,0)</f>
        <v>1978</v>
      </c>
      <c r="F63" s="6">
        <f>VLOOKUP('[1]start pořadí'!$A59,'[1]Seznam závodníků'!$A$6:$E$608,1,0)</f>
        <v>204</v>
      </c>
      <c r="G63" s="9" t="str">
        <f>VLOOKUP('[1]start pořadí'!$A59,'[1]start pořadí'!$A:$E,3,0)</f>
        <v>12</v>
      </c>
      <c r="H63" s="8" t="str">
        <f>VLOOKUP('[1]start pořadí'!$A59,'[1]start pořadí'!$A:$E,4,0)</f>
        <v>:</v>
      </c>
      <c r="I63" s="8">
        <v>39</v>
      </c>
    </row>
    <row r="64" spans="1:9" x14ac:dyDescent="0.25">
      <c r="A64" s="6">
        <f>VLOOKUP('[1]start pořadí'!$A60,'[1]start pořadí'!$A:$E,2,0)</f>
        <v>59</v>
      </c>
      <c r="B64" s="7" t="str">
        <f>VLOOKUP('[1]start pořadí'!$A60,'[1]Seznam závodníků'!$A$6:$E$608,2,0)</f>
        <v>Sotonová</v>
      </c>
      <c r="C64" s="7" t="str">
        <f>VLOOKUP('[1]start pořadí'!$A60,'[1]Seznam závodníků'!$A$6:$E$608,3,0)</f>
        <v>Petra</v>
      </c>
      <c r="D64" s="7" t="str">
        <f>VLOOKUP('[1]start pořadí'!$A60,'[1]Seznam závodníků'!$A$6:$E$608,4,0)</f>
        <v>-</v>
      </c>
      <c r="E64" s="8">
        <f>VLOOKUP('[1]start pořadí'!$A60,'[1]Seznam závodníků'!$A$6:$E$608,5,0)</f>
        <v>1994</v>
      </c>
      <c r="F64" s="6">
        <f>VLOOKUP('[1]start pořadí'!$A60,'[1]Seznam závodníků'!$A$6:$E$608,1,0)</f>
        <v>123</v>
      </c>
      <c r="G64" s="9" t="str">
        <f>VLOOKUP('[1]start pořadí'!$A60,'[1]start pořadí'!$A:$E,3,0)</f>
        <v>12</v>
      </c>
      <c r="H64" s="8" t="str">
        <f>VLOOKUP('[1]start pořadí'!$A60,'[1]start pořadí'!$A:$E,4,0)</f>
        <v>:</v>
      </c>
      <c r="I64" s="8">
        <v>40</v>
      </c>
    </row>
    <row r="65" spans="1:9" x14ac:dyDescent="0.25">
      <c r="A65" s="6">
        <f>VLOOKUP('[1]start pořadí'!$A61,'[1]start pořadí'!$A:$E,2,0)</f>
        <v>60</v>
      </c>
      <c r="B65" s="7" t="str">
        <f>VLOOKUP('[1]start pořadí'!$A61,'[1]Seznam závodníků'!$A$6:$E$608,2,0)</f>
        <v>Melichar</v>
      </c>
      <c r="C65" s="7" t="str">
        <f>VLOOKUP('[1]start pořadí'!$A61,'[1]Seznam závodníků'!$A$6:$E$608,3,0)</f>
        <v>Aleš</v>
      </c>
      <c r="D65" s="7" t="str">
        <f>VLOOKUP('[1]start pořadí'!$A61,'[1]Seznam závodníků'!$A$6:$E$608,4,0)</f>
        <v>Sokol Kolín-atletika</v>
      </c>
      <c r="E65" s="8" t="str">
        <f>VLOOKUP('[1]start pořadí'!$A61,'[1]Seznam závodníků'!$A$6:$E$608,5,0)</f>
        <v>2006</v>
      </c>
      <c r="F65" s="6">
        <f>VLOOKUP('[1]start pořadí'!$A61,'[1]Seznam závodníků'!$A$6:$E$608,1,0)</f>
        <v>257</v>
      </c>
      <c r="G65" s="9" t="str">
        <f>VLOOKUP('[1]start pořadí'!$A61,'[1]start pořadí'!$A:$E,3,0)</f>
        <v>12</v>
      </c>
      <c r="H65" s="8" t="str">
        <f>VLOOKUP('[1]start pořadí'!$A61,'[1]start pořadí'!$A:$E,4,0)</f>
        <v>:</v>
      </c>
      <c r="I65" s="8">
        <v>42</v>
      </c>
    </row>
    <row r="66" spans="1:9" x14ac:dyDescent="0.25">
      <c r="A66" s="6">
        <f>VLOOKUP('[1]start pořadí'!$A62,'[1]start pořadí'!$A:$E,2,0)</f>
        <v>61</v>
      </c>
      <c r="B66" s="7" t="str">
        <f>VLOOKUP('[1]start pořadí'!$A62,'[1]Seznam závodníků'!$A$6:$E$608,2,0)</f>
        <v>Semrádová</v>
      </c>
      <c r="C66" s="7" t="str">
        <f>VLOOKUP('[1]start pořadí'!$A62,'[1]Seznam závodníků'!$A$6:$E$608,3,0)</f>
        <v>Adélka</v>
      </c>
      <c r="D66" s="7" t="str">
        <f>VLOOKUP('[1]start pořadí'!$A62,'[1]Seznam závodníků'!$A$6:$E$608,4,0)</f>
        <v>Čáslav</v>
      </c>
      <c r="E66" s="8" t="str">
        <f>VLOOKUP('[1]start pořadí'!$A62,'[1]Seznam závodníků'!$A$6:$E$608,5,0)</f>
        <v>1994</v>
      </c>
      <c r="F66" s="6">
        <f>VLOOKUP('[1]start pořadí'!$A62,'[1]Seznam závodníků'!$A$6:$E$608,1,0)</f>
        <v>211</v>
      </c>
      <c r="G66" s="9" t="str">
        <f>VLOOKUP('[1]start pořadí'!$A62,'[1]start pořadí'!$A:$E,3,0)</f>
        <v>12</v>
      </c>
      <c r="H66" s="8" t="str">
        <f>VLOOKUP('[1]start pořadí'!$A62,'[1]start pořadí'!$A:$E,4,0)</f>
        <v>:</v>
      </c>
      <c r="I66" s="8">
        <v>43</v>
      </c>
    </row>
    <row r="67" spans="1:9" x14ac:dyDescent="0.25">
      <c r="A67" s="6">
        <f>VLOOKUP('[1]start pořadí'!$A63,'[1]start pořadí'!$A:$E,2,0)</f>
        <v>62</v>
      </c>
      <c r="B67" s="7" t="str">
        <f>VLOOKUP('[1]start pořadí'!$A63,'[1]Seznam závodníků'!$A$6:$E$608,2,0)</f>
        <v>Lang</v>
      </c>
      <c r="C67" s="7" t="str">
        <f>VLOOKUP('[1]start pořadí'!$A63,'[1]Seznam závodníků'!$A$6:$E$608,3,0)</f>
        <v>Roman</v>
      </c>
      <c r="D67" s="7" t="str">
        <f>VLOOKUP('[1]start pořadí'!$A63,'[1]Seznam závodníků'!$A$6:$E$608,4,0)</f>
        <v>Bojiště</v>
      </c>
      <c r="E67" s="8" t="str">
        <f>VLOOKUP('[1]start pořadí'!$A63,'[1]Seznam závodníků'!$A$6:$E$608,5,0)</f>
        <v>1964</v>
      </c>
      <c r="F67" s="6">
        <f>VLOOKUP('[1]start pořadí'!$A63,'[1]Seznam závodníků'!$A$6:$E$608,1,0)</f>
        <v>201</v>
      </c>
      <c r="G67" s="9" t="str">
        <f>VLOOKUP('[1]start pořadí'!$A63,'[1]start pořadí'!$A:$E,3,0)</f>
        <v>12</v>
      </c>
      <c r="H67" s="8" t="str">
        <f>VLOOKUP('[1]start pořadí'!$A63,'[1]start pořadí'!$A:$E,4,0)</f>
        <v>:</v>
      </c>
      <c r="I67" s="8">
        <v>46</v>
      </c>
    </row>
    <row r="68" spans="1:9" x14ac:dyDescent="0.25">
      <c r="A68" s="6">
        <f>VLOOKUP('[1]start pořadí'!$A64,'[1]start pořadí'!$A:$E,2,0)</f>
        <v>63</v>
      </c>
      <c r="B68" s="7" t="str">
        <f>VLOOKUP('[1]start pořadí'!$A64,'[1]Seznam závodníků'!$A$6:$E$608,2,0)</f>
        <v>Šustr</v>
      </c>
      <c r="C68" s="7" t="str">
        <f>VLOOKUP('[1]start pořadí'!$A64,'[1]Seznam závodníků'!$A$6:$E$608,3,0)</f>
        <v>Petr</v>
      </c>
      <c r="D68" s="7" t="str">
        <f>VLOOKUP('[1]start pořadí'!$A64,'[1]Seznam závodníků'!$A$6:$E$608,4,0)</f>
        <v>Kolín</v>
      </c>
      <c r="E68" s="8" t="str">
        <f>VLOOKUP('[1]start pořadí'!$A64,'[1]Seznam závodníků'!$A$6:$E$608,5,0)</f>
        <v>1993</v>
      </c>
      <c r="F68" s="6">
        <f>VLOOKUP('[1]start pořadí'!$A64,'[1]Seznam závodníků'!$A$6:$E$608,1,0)</f>
        <v>248</v>
      </c>
      <c r="G68" s="9" t="str">
        <f>VLOOKUP('[1]start pořadí'!$A64,'[1]start pořadí'!$A:$E,3,0)</f>
        <v>12</v>
      </c>
      <c r="H68" s="8" t="str">
        <f>VLOOKUP('[1]start pořadí'!$A64,'[1]start pořadí'!$A:$E,4,0)</f>
        <v>:</v>
      </c>
      <c r="I68" s="8">
        <v>47</v>
      </c>
    </row>
    <row r="69" spans="1:9" x14ac:dyDescent="0.25">
      <c r="A69" s="6">
        <f>VLOOKUP('[1]start pořadí'!$A65,'[1]start pořadí'!$A:$E,2,0)</f>
        <v>64</v>
      </c>
      <c r="B69" s="7" t="str">
        <f>VLOOKUP('[1]start pořadí'!$A65,'[1]Seznam závodníků'!$A$6:$E$608,2,0)</f>
        <v>Procházka</v>
      </c>
      <c r="C69" s="7" t="str">
        <f>VLOOKUP('[1]start pořadí'!$A65,'[1]Seznam závodníků'!$A$6:$E$608,3,0)</f>
        <v>Roman</v>
      </c>
      <c r="D69" s="7" t="str">
        <f>VLOOKUP('[1]start pořadí'!$A65,'[1]Seznam závodníků'!$A$6:$E$608,4,0)</f>
        <v>Trimarni</v>
      </c>
      <c r="E69" s="8" t="str">
        <f>VLOOKUP('[1]start pořadí'!$A65,'[1]Seznam závodníků'!$A$6:$E$608,5,0)</f>
        <v>1973</v>
      </c>
      <c r="F69" s="6">
        <f>VLOOKUP('[1]start pořadí'!$A65,'[1]Seznam závodníků'!$A$6:$E$608,1,0)</f>
        <v>237</v>
      </c>
      <c r="G69" s="9" t="str">
        <f>VLOOKUP('[1]start pořadí'!$A65,'[1]start pořadí'!$A:$E,3,0)</f>
        <v>12</v>
      </c>
      <c r="H69" s="8" t="str">
        <f>VLOOKUP('[1]start pořadí'!$A65,'[1]start pořadí'!$A:$E,4,0)</f>
        <v>:</v>
      </c>
      <c r="I69" s="8">
        <v>48</v>
      </c>
    </row>
    <row r="70" spans="1:9" x14ac:dyDescent="0.25">
      <c r="A70" s="6">
        <f>VLOOKUP('[1]start pořadí'!$A66,'[1]start pořadí'!$A:$E,2,0)</f>
        <v>65</v>
      </c>
      <c r="B70" s="7" t="str">
        <f>VLOOKUP('[1]start pořadí'!$A66,'[1]Seznam závodníků'!$A$6:$E$608,2,0)</f>
        <v>Rejholec</v>
      </c>
      <c r="C70" s="7" t="str">
        <f>VLOOKUP('[1]start pořadí'!$A66,'[1]Seznam závodníků'!$A$6:$E$608,3,0)</f>
        <v>Josef</v>
      </c>
      <c r="D70" s="7" t="str">
        <f>VLOOKUP('[1]start pořadí'!$A66,'[1]Seznam závodníků'!$A$6:$E$608,4,0)</f>
        <v>GP Kolin</v>
      </c>
      <c r="E70" s="8" t="str">
        <f>VLOOKUP('[1]start pořadí'!$A66,'[1]Seznam závodníků'!$A$6:$E$608,5,0)</f>
        <v>1970</v>
      </c>
      <c r="F70" s="6">
        <f>VLOOKUP('[1]start pořadí'!$A66,'[1]Seznam závodníků'!$A$6:$E$608,1,0)</f>
        <v>307</v>
      </c>
      <c r="G70" s="9" t="str">
        <f>VLOOKUP('[1]start pořadí'!$A66,'[1]start pořadí'!$A:$E,3,0)</f>
        <v>12</v>
      </c>
      <c r="H70" s="8" t="str">
        <f>VLOOKUP('[1]start pořadí'!$A66,'[1]start pořadí'!$A:$E,4,0)</f>
        <v>:</v>
      </c>
      <c r="I70" s="8">
        <v>48</v>
      </c>
    </row>
    <row r="71" spans="1:9" x14ac:dyDescent="0.25">
      <c r="A71" s="6">
        <f>VLOOKUP('[1]start pořadí'!$A67,'[1]start pořadí'!$A:$E,2,0)</f>
        <v>66</v>
      </c>
      <c r="B71" s="7" t="str">
        <f>VLOOKUP('[1]start pořadí'!$A67,'[1]Seznam závodníků'!$A$6:$E$608,2,0)</f>
        <v>Jandera</v>
      </c>
      <c r="C71" s="7" t="str">
        <f>VLOOKUP('[1]start pořadí'!$A67,'[1]Seznam závodníků'!$A$6:$E$608,3,0)</f>
        <v>Kryštof</v>
      </c>
      <c r="D71" s="7" t="str">
        <f>VLOOKUP('[1]start pořadí'!$A67,'[1]Seznam závodníků'!$A$6:$E$608,4,0)</f>
        <v>AC Měcholupy</v>
      </c>
      <c r="E71" s="8" t="str">
        <f>VLOOKUP('[1]start pořadí'!$A67,'[1]Seznam závodníků'!$A$6:$E$608,5,0)</f>
        <v>2007</v>
      </c>
      <c r="F71" s="6">
        <f>VLOOKUP('[1]start pořadí'!$A67,'[1]Seznam závodníků'!$A$6:$E$608,1,0)</f>
        <v>212</v>
      </c>
      <c r="G71" s="9" t="str">
        <f>VLOOKUP('[1]start pořadí'!$A67,'[1]start pořadí'!$A:$E,3,0)</f>
        <v>12</v>
      </c>
      <c r="H71" s="8" t="str">
        <f>VLOOKUP('[1]start pořadí'!$A67,'[1]start pořadí'!$A:$E,4,0)</f>
        <v>:</v>
      </c>
      <c r="I71" s="8">
        <v>54</v>
      </c>
    </row>
    <row r="72" spans="1:9" x14ac:dyDescent="0.25">
      <c r="A72" s="6">
        <f>VLOOKUP('[1]start pořadí'!$A68,'[1]start pořadí'!$A:$E,2,0)</f>
        <v>67</v>
      </c>
      <c r="B72" s="7" t="str">
        <f>VLOOKUP('[1]start pořadí'!$A68,'[1]Seznam závodníků'!$A$6:$E$608,2,0)</f>
        <v>Štýbr</v>
      </c>
      <c r="C72" s="7" t="str">
        <f>VLOOKUP('[1]start pořadí'!$A68,'[1]Seznam závodníků'!$A$6:$E$608,3,0)</f>
        <v>Adam</v>
      </c>
      <c r="D72" s="7" t="str">
        <f>VLOOKUP('[1]start pořadí'!$A68,'[1]Seznam závodníků'!$A$6:$E$608,4,0)</f>
        <v>Triatlon Mladá Boleslav</v>
      </c>
      <c r="E72" s="8" t="str">
        <f>VLOOKUP('[1]start pořadí'!$A68,'[1]Seznam závodníků'!$A$6:$E$608,5,0)</f>
        <v>2001</v>
      </c>
      <c r="F72" s="6">
        <f>VLOOKUP('[1]start pořadí'!$A68,'[1]Seznam závodníků'!$A$6:$E$608,1,0)</f>
        <v>279</v>
      </c>
      <c r="G72" s="9" t="str">
        <f>VLOOKUP('[1]start pořadí'!$A68,'[1]start pořadí'!$A:$E,3,0)</f>
        <v>12</v>
      </c>
      <c r="H72" s="8" t="str">
        <f>VLOOKUP('[1]start pořadí'!$A68,'[1]start pořadí'!$A:$E,4,0)</f>
        <v>:</v>
      </c>
      <c r="I72" s="8">
        <v>56</v>
      </c>
    </row>
    <row r="73" spans="1:9" x14ac:dyDescent="0.25">
      <c r="A73" s="6">
        <f>VLOOKUP('[1]start pořadí'!$A69,'[1]start pořadí'!$A:$E,2,0)</f>
        <v>68</v>
      </c>
      <c r="B73" s="7" t="str">
        <f>VLOOKUP('[1]start pořadí'!$A69,'[1]Seznam závodníků'!$A$6:$E$608,2,0)</f>
        <v>Pilný</v>
      </c>
      <c r="C73" s="7" t="str">
        <f>VLOOKUP('[1]start pořadí'!$A69,'[1]Seznam závodníků'!$A$6:$E$608,3,0)</f>
        <v>Radek</v>
      </c>
      <c r="D73" s="7" t="str">
        <f>VLOOKUP('[1]start pořadí'!$A69,'[1]Seznam závodníků'!$A$6:$E$608,4,0)</f>
        <v>-</v>
      </c>
      <c r="E73" s="8" t="str">
        <f>VLOOKUP('[1]start pořadí'!$A69,'[1]Seznam závodníků'!$A$6:$E$608,5,0)</f>
        <v>2002</v>
      </c>
      <c r="F73" s="6">
        <f>VLOOKUP('[1]start pořadí'!$A69,'[1]Seznam závodníků'!$A$6:$E$608,1,0)</f>
        <v>296</v>
      </c>
      <c r="G73" s="9" t="str">
        <f>VLOOKUP('[1]start pořadí'!$A69,'[1]start pořadí'!$A:$E,3,0)</f>
        <v>12</v>
      </c>
      <c r="H73" s="8" t="str">
        <f>VLOOKUP('[1]start pořadí'!$A69,'[1]start pořadí'!$A:$E,4,0)</f>
        <v>:</v>
      </c>
      <c r="I73" s="8">
        <v>57</v>
      </c>
    </row>
    <row r="74" spans="1:9" x14ac:dyDescent="0.25">
      <c r="A74" s="6">
        <f>VLOOKUP('[1]start pořadí'!$A70,'[1]start pořadí'!$A:$E,2,0)</f>
        <v>69</v>
      </c>
      <c r="B74" s="7" t="str">
        <f>VLOOKUP('[1]start pořadí'!$A70,'[1]Seznam závodníků'!$A$6:$E$608,2,0)</f>
        <v>Slabý</v>
      </c>
      <c r="C74" s="7" t="str">
        <f>VLOOKUP('[1]start pořadí'!$A70,'[1]Seznam závodníků'!$A$6:$E$608,3,0)</f>
        <v>Jakub</v>
      </c>
      <c r="D74" s="7" t="str">
        <f>VLOOKUP('[1]start pořadí'!$A70,'[1]Seznam závodníků'!$A$6:$E$608,4,0)</f>
        <v>-</v>
      </c>
      <c r="E74" s="8" t="str">
        <f>VLOOKUP('[1]start pořadí'!$A70,'[1]Seznam závodníků'!$A$6:$E$608,5,0)</f>
        <v>2004</v>
      </c>
      <c r="F74" s="6">
        <f>VLOOKUP('[1]start pořadí'!$A70,'[1]Seznam závodníků'!$A$6:$E$608,1,0)</f>
        <v>322</v>
      </c>
      <c r="G74" s="9" t="str">
        <f>VLOOKUP('[1]start pořadí'!$A70,'[1]start pořadí'!$A:$E,3,0)</f>
        <v>12</v>
      </c>
      <c r="H74" s="8" t="str">
        <f>VLOOKUP('[1]start pořadí'!$A70,'[1]start pořadí'!$A:$E,4,0)</f>
        <v>:</v>
      </c>
      <c r="I74" s="8">
        <v>58</v>
      </c>
    </row>
    <row r="75" spans="1:9" x14ac:dyDescent="0.25">
      <c r="A75" s="6">
        <f>VLOOKUP('[1]start pořadí'!$A71,'[1]start pořadí'!$A:$E,2,0)</f>
        <v>70</v>
      </c>
      <c r="B75" s="7" t="str">
        <f>VLOOKUP('[1]start pořadí'!$A71,'[1]Seznam závodníků'!$A$6:$E$608,2,0)</f>
        <v>Zelená</v>
      </c>
      <c r="C75" s="7" t="str">
        <f>VLOOKUP('[1]start pořadí'!$A71,'[1]Seznam závodníků'!$A$6:$E$608,3,0)</f>
        <v>Eliška</v>
      </c>
      <c r="D75" s="7" t="str">
        <f>VLOOKUP('[1]start pořadí'!$A71,'[1]Seznam závodníků'!$A$6:$E$608,4,0)</f>
        <v>SOP Kolín</v>
      </c>
      <c r="E75" s="8" t="str">
        <f>VLOOKUP('[1]start pořadí'!$A71,'[1]Seznam závodníků'!$A$6:$E$608,5,0)</f>
        <v>1998</v>
      </c>
      <c r="F75" s="6">
        <f>VLOOKUP('[1]start pořadí'!$A71,'[1]Seznam závodníků'!$A$6:$E$608,1,0)</f>
        <v>250</v>
      </c>
      <c r="G75" s="9" t="str">
        <f>VLOOKUP('[1]start pořadí'!$A71,'[1]start pořadí'!$A:$E,3,0)</f>
        <v>12</v>
      </c>
      <c r="H75" s="8" t="str">
        <f>VLOOKUP('[1]start pořadí'!$A71,'[1]start pořadí'!$A:$E,4,0)</f>
        <v>:</v>
      </c>
      <c r="I75" s="8">
        <f>VLOOKUP('[1]start pořadí'!$A71,'[1]start pořadí'!$A:$E,5,0)</f>
        <v>57</v>
      </c>
    </row>
    <row r="76" spans="1:9" x14ac:dyDescent="0.25">
      <c r="A76" s="6">
        <f>VLOOKUP('[1]start pořadí'!$A72,'[1]start pořadí'!$A:$E,2,0)</f>
        <v>71</v>
      </c>
      <c r="B76" s="7" t="str">
        <f>VLOOKUP('[1]start pořadí'!$A72,'[1]Seznam závodníků'!$A$6:$E$608,2,0)</f>
        <v>Myška</v>
      </c>
      <c r="C76" s="7" t="str">
        <f>VLOOKUP('[1]start pořadí'!$A72,'[1]Seznam závodníků'!$A$6:$E$608,3,0)</f>
        <v>Michal</v>
      </c>
      <c r="D76" s="7" t="str">
        <f>VLOOKUP('[1]start pořadí'!$A72,'[1]Seznam závodníků'!$A$6:$E$608,4,0)</f>
        <v>-</v>
      </c>
      <c r="E76" s="8" t="str">
        <f>VLOOKUP('[1]start pořadí'!$A72,'[1]Seznam závodníků'!$A$6:$E$608,5,0)</f>
        <v>1976</v>
      </c>
      <c r="F76" s="6">
        <f>VLOOKUP('[1]start pořadí'!$A72,'[1]Seznam závodníků'!$A$6:$E$608,1,0)</f>
        <v>342</v>
      </c>
      <c r="G76" s="9" t="str">
        <f>VLOOKUP('[1]start pořadí'!$A72,'[1]start pořadí'!$A:$E,3,0)</f>
        <v>12</v>
      </c>
      <c r="H76" s="8" t="str">
        <f>VLOOKUP('[1]start pořadí'!$A72,'[1]start pořadí'!$A:$E,4,0)</f>
        <v>:</v>
      </c>
      <c r="I76" s="8">
        <f>VLOOKUP('[1]start pořadí'!$A72,'[1]start pořadí'!$A:$E,5,0)</f>
        <v>58</v>
      </c>
    </row>
    <row r="77" spans="1:9" x14ac:dyDescent="0.25">
      <c r="A77" s="6">
        <f>VLOOKUP('[1]start pořadí'!$A73,'[1]start pořadí'!$A:$E,2,0)</f>
        <v>72</v>
      </c>
      <c r="B77" s="7" t="str">
        <f>VLOOKUP('[1]start pořadí'!$A73,'[1]Seznam závodníků'!$A$6:$E$608,2,0)</f>
        <v>Šedina</v>
      </c>
      <c r="C77" s="7" t="str">
        <f>VLOOKUP('[1]start pořadí'!$A73,'[1]Seznam závodníků'!$A$6:$E$608,3,0)</f>
        <v>Petr</v>
      </c>
      <c r="D77" s="7" t="str">
        <f>VLOOKUP('[1]start pořadí'!$A73,'[1]Seznam závodníků'!$A$6:$E$608,4,0)</f>
        <v>Sporthotel Relax</v>
      </c>
      <c r="E77" s="8">
        <f>VLOOKUP('[1]start pořadí'!$A73,'[1]Seznam závodníků'!$A$6:$E$608,5,0)</f>
        <v>1964</v>
      </c>
      <c r="F77" s="6">
        <f>VLOOKUP('[1]start pořadí'!$A73,'[1]Seznam závodníků'!$A$6:$E$608,1,0)</f>
        <v>139</v>
      </c>
      <c r="G77" s="9" t="str">
        <f>VLOOKUP('[1]start pořadí'!$A73,'[1]start pořadí'!$A:$E,3,0)</f>
        <v>13</v>
      </c>
      <c r="H77" s="8" t="str">
        <f>VLOOKUP('[1]start pořadí'!$A73,'[1]start pořadí'!$A:$E,4,0)</f>
        <v>:</v>
      </c>
      <c r="I77" s="8" t="str">
        <f>VLOOKUP('[1]start pořadí'!$A73,'[1]start pořadí'!$A:$E,5,0)</f>
        <v>05</v>
      </c>
    </row>
    <row r="78" spans="1:9" x14ac:dyDescent="0.25">
      <c r="A78" s="6">
        <f>VLOOKUP('[1]start pořadí'!$A74,'[1]start pořadí'!$A:$E,2,0)</f>
        <v>73</v>
      </c>
      <c r="B78" s="7" t="str">
        <f>VLOOKUP('[1]start pořadí'!$A74,'[1]Seznam závodníků'!$A$6:$E$608,2,0)</f>
        <v>Trnka</v>
      </c>
      <c r="C78" s="7" t="str">
        <f>VLOOKUP('[1]start pořadí'!$A74,'[1]Seznam závodníků'!$A$6:$E$608,3,0)</f>
        <v>Michal</v>
      </c>
      <c r="D78" s="7" t="str">
        <f>VLOOKUP('[1]start pořadí'!$A74,'[1]Seznam závodníků'!$A$6:$E$608,4,0)</f>
        <v>Kolín</v>
      </c>
      <c r="E78" s="8" t="str">
        <f>VLOOKUP('[1]start pořadí'!$A74,'[1]Seznam závodníků'!$A$6:$E$608,5,0)</f>
        <v>1994</v>
      </c>
      <c r="F78" s="6">
        <f>VLOOKUP('[1]start pořadí'!$A74,'[1]Seznam závodníků'!$A$6:$E$608,1,0)</f>
        <v>298</v>
      </c>
      <c r="G78" s="9" t="str">
        <f>VLOOKUP('[1]start pořadí'!$A74,'[1]start pořadí'!$A:$E,3,0)</f>
        <v>13</v>
      </c>
      <c r="H78" s="8" t="str">
        <f>VLOOKUP('[1]start pořadí'!$A74,'[1]start pořadí'!$A:$E,4,0)</f>
        <v>:</v>
      </c>
      <c r="I78" s="8" t="str">
        <f>VLOOKUP('[1]start pořadí'!$A74,'[1]start pořadí'!$A:$E,5,0)</f>
        <v>06</v>
      </c>
    </row>
    <row r="79" spans="1:9" x14ac:dyDescent="0.25">
      <c r="A79" s="6">
        <f>VLOOKUP('[1]start pořadí'!$A75,'[1]start pořadí'!$A:$E,2,0)</f>
        <v>74</v>
      </c>
      <c r="B79" s="7" t="str">
        <f>VLOOKUP('[1]start pořadí'!$A75,'[1]Seznam závodníků'!$A$6:$E$608,2,0)</f>
        <v>Zelený</v>
      </c>
      <c r="C79" s="7" t="str">
        <f>VLOOKUP('[1]start pořadí'!$A75,'[1]Seznam závodníků'!$A$6:$E$608,3,0)</f>
        <v>Václav</v>
      </c>
      <c r="D79" s="7" t="str">
        <f>VLOOKUP('[1]start pořadí'!$A75,'[1]Seznam závodníků'!$A$6:$E$608,4,0)</f>
        <v>Pečky</v>
      </c>
      <c r="E79" s="8" t="str">
        <f>VLOOKUP('[1]start pořadí'!$A75,'[1]Seznam závodníků'!$A$6:$E$608,5,0)</f>
        <v>2004</v>
      </c>
      <c r="F79" s="6">
        <f>VLOOKUP('[1]start pořadí'!$A75,'[1]Seznam závodníků'!$A$6:$E$608,1,0)</f>
        <v>251</v>
      </c>
      <c r="G79" s="9" t="str">
        <f>VLOOKUP('[1]start pořadí'!$A75,'[1]start pořadí'!$A:$E,3,0)</f>
        <v>13</v>
      </c>
      <c r="H79" s="8" t="str">
        <f>VLOOKUP('[1]start pořadí'!$A75,'[1]start pořadí'!$A:$E,4,0)</f>
        <v>:</v>
      </c>
      <c r="I79" s="8" t="str">
        <f>VLOOKUP('[1]start pořadí'!$A75,'[1]start pořadí'!$A:$E,5,0)</f>
        <v>09</v>
      </c>
    </row>
    <row r="80" spans="1:9" x14ac:dyDescent="0.25">
      <c r="A80" s="6">
        <f>VLOOKUP('[1]start pořadí'!$A76,'[1]start pořadí'!$A:$E,2,0)</f>
        <v>75</v>
      </c>
      <c r="B80" s="7" t="str">
        <f>VLOOKUP('[1]start pořadí'!$A76,'[1]Seznam závodníků'!$A$6:$E$608,2,0)</f>
        <v>Vokál</v>
      </c>
      <c r="C80" s="7" t="str">
        <f>VLOOKUP('[1]start pořadí'!$A76,'[1]Seznam závodníků'!$A$6:$E$608,3,0)</f>
        <v>Petr</v>
      </c>
      <c r="D80" s="7" t="str">
        <f>VLOOKUP('[1]start pořadí'!$A76,'[1]Seznam závodníků'!$A$6:$E$608,4,0)</f>
        <v>-</v>
      </c>
      <c r="E80" s="8" t="str">
        <f>VLOOKUP('[1]start pořadí'!$A76,'[1]Seznam závodníků'!$A$6:$E$608,5,0)</f>
        <v>1990</v>
      </c>
      <c r="F80" s="6">
        <f>VLOOKUP('[1]start pořadí'!$A76,'[1]Seznam závodníků'!$A$6:$E$608,1,0)</f>
        <v>247</v>
      </c>
      <c r="G80" s="9" t="str">
        <f>VLOOKUP('[1]start pořadí'!$A76,'[1]start pořadí'!$A:$E,3,0)</f>
        <v>13</v>
      </c>
      <c r="H80" s="8" t="str">
        <f>VLOOKUP('[1]start pořadí'!$A76,'[1]start pořadí'!$A:$E,4,0)</f>
        <v>:</v>
      </c>
      <c r="I80" s="8" t="str">
        <f>VLOOKUP('[1]start pořadí'!$A76,'[1]start pořadí'!$A:$E,5,0)</f>
        <v>10</v>
      </c>
    </row>
    <row r="81" spans="1:9" x14ac:dyDescent="0.25">
      <c r="A81" s="6">
        <f>VLOOKUP('[1]start pořadí'!$A77,'[1]start pořadí'!$A:$E,2,0)</f>
        <v>76</v>
      </c>
      <c r="B81" s="7" t="str">
        <f>VLOOKUP('[1]start pořadí'!$A77,'[1]Seznam závodníků'!$A$6:$E$608,2,0)</f>
        <v>Němec</v>
      </c>
      <c r="C81" s="7" t="str">
        <f>VLOOKUP('[1]start pořadí'!$A77,'[1]Seznam závodníků'!$A$6:$E$608,3,0)</f>
        <v>Arnošt</v>
      </c>
      <c r="D81" s="7" t="str">
        <f>VLOOKUP('[1]start pořadí'!$A77,'[1]Seznam závodníků'!$A$6:$E$608,4,0)</f>
        <v>-</v>
      </c>
      <c r="E81" s="8">
        <f>VLOOKUP('[1]start pořadí'!$A77,'[1]Seznam závodníků'!$A$6:$E$608,5,0)</f>
        <v>1968</v>
      </c>
      <c r="F81" s="6">
        <f>VLOOKUP('[1]start pořadí'!$A77,'[1]Seznam závodníků'!$A$6:$E$608,1,0)</f>
        <v>82</v>
      </c>
      <c r="G81" s="9" t="str">
        <f>VLOOKUP('[1]start pořadí'!$A77,'[1]start pořadí'!$A:$E,3,0)</f>
        <v>13</v>
      </c>
      <c r="H81" s="8" t="str">
        <f>VLOOKUP('[1]start pořadí'!$A77,'[1]start pořadí'!$A:$E,4,0)</f>
        <v>:</v>
      </c>
      <c r="I81" s="8" t="str">
        <f>VLOOKUP('[1]start pořadí'!$A77,'[1]start pořadí'!$A:$E,5,0)</f>
        <v>11</v>
      </c>
    </row>
    <row r="82" spans="1:9" x14ac:dyDescent="0.25">
      <c r="A82" s="6">
        <f>VLOOKUP('[1]start pořadí'!$A78,'[1]start pořadí'!$A:$E,2,0)</f>
        <v>77</v>
      </c>
      <c r="B82" s="7" t="str">
        <f>VLOOKUP('[1]start pořadí'!$A78,'[1]Seznam závodníků'!$A$6:$E$608,2,0)</f>
        <v>Ficek</v>
      </c>
      <c r="C82" s="7" t="str">
        <f>VLOOKUP('[1]start pořadí'!$A78,'[1]Seznam závodníků'!$A$6:$E$608,3,0)</f>
        <v>Tomáš</v>
      </c>
      <c r="D82" s="7" t="str">
        <f>VLOOKUP('[1]start pořadí'!$A78,'[1]Seznam závodníků'!$A$6:$E$608,4,0)</f>
        <v>SK Chotěboř</v>
      </c>
      <c r="E82" s="8" t="str">
        <f>VLOOKUP('[1]start pořadí'!$A78,'[1]Seznam závodníků'!$A$6:$E$608,5,0)</f>
        <v>1975</v>
      </c>
      <c r="F82" s="6">
        <f>VLOOKUP('[1]start pořadí'!$A78,'[1]Seznam závodníků'!$A$6:$E$608,1,0)</f>
        <v>263</v>
      </c>
      <c r="G82" s="9" t="str">
        <f>VLOOKUP('[1]start pořadí'!$A78,'[1]start pořadí'!$A:$E,3,0)</f>
        <v>13</v>
      </c>
      <c r="H82" s="8" t="str">
        <f>VLOOKUP('[1]start pořadí'!$A78,'[1]start pořadí'!$A:$E,4,0)</f>
        <v>:</v>
      </c>
      <c r="I82" s="8" t="str">
        <f>VLOOKUP('[1]start pořadí'!$A78,'[1]start pořadí'!$A:$E,5,0)</f>
        <v>12</v>
      </c>
    </row>
    <row r="83" spans="1:9" x14ac:dyDescent="0.25">
      <c r="A83" s="6">
        <f>VLOOKUP('[1]start pořadí'!$A79,'[1]start pořadí'!$A:$E,2,0)</f>
        <v>78</v>
      </c>
      <c r="B83" s="7" t="str">
        <f>VLOOKUP('[1]start pořadí'!$A79,'[1]Seznam závodníků'!$A$6:$E$608,2,0)</f>
        <v>Štýbr</v>
      </c>
      <c r="C83" s="7" t="str">
        <f>VLOOKUP('[1]start pořadí'!$A79,'[1]Seznam závodníků'!$A$6:$E$608,3,0)</f>
        <v>Karel</v>
      </c>
      <c r="D83" s="7" t="str">
        <f>VLOOKUP('[1]start pořadí'!$A79,'[1]Seznam závodníků'!$A$6:$E$608,4,0)</f>
        <v>Triatlon Mladá Boleslav</v>
      </c>
      <c r="E83" s="8" t="str">
        <f>VLOOKUP('[1]start pořadí'!$A79,'[1]Seznam závodníků'!$A$6:$E$608,5,0)</f>
        <v>1970</v>
      </c>
      <c r="F83" s="6">
        <f>VLOOKUP('[1]start pořadí'!$A79,'[1]Seznam závodníků'!$A$6:$E$608,1,0)</f>
        <v>280</v>
      </c>
      <c r="G83" s="9" t="str">
        <f>VLOOKUP('[1]start pořadí'!$A79,'[1]start pořadí'!$A:$E,3,0)</f>
        <v>13</v>
      </c>
      <c r="H83" s="8" t="str">
        <f>VLOOKUP('[1]start pořadí'!$A79,'[1]start pořadí'!$A:$E,4,0)</f>
        <v>:</v>
      </c>
      <c r="I83" s="8" t="str">
        <f>VLOOKUP('[1]start pořadí'!$A79,'[1]start pořadí'!$A:$E,5,0)</f>
        <v>13</v>
      </c>
    </row>
    <row r="84" spans="1:9" x14ac:dyDescent="0.25">
      <c r="A84" s="6">
        <f>VLOOKUP('[1]start pořadí'!$A80,'[1]start pořadí'!$A:$E,2,0)</f>
        <v>79</v>
      </c>
      <c r="B84" s="7" t="str">
        <f>VLOOKUP('[1]start pořadí'!$A80,'[1]Seznam závodníků'!$A$6:$E$608,2,0)</f>
        <v>Stanke</v>
      </c>
      <c r="C84" s="7" t="str">
        <f>VLOOKUP('[1]start pořadí'!$A80,'[1]Seznam závodníků'!$A$6:$E$608,3,0)</f>
        <v>Karel</v>
      </c>
      <c r="D84" s="7" t="str">
        <f>VLOOKUP('[1]start pořadí'!$A80,'[1]Seznam závodníků'!$A$6:$E$608,4,0)</f>
        <v>TK Sparta Praha</v>
      </c>
      <c r="E84" s="8">
        <f>VLOOKUP('[1]start pořadí'!$A80,'[1]Seznam závodníků'!$A$6:$E$608,5,0)</f>
        <v>1984</v>
      </c>
      <c r="F84" s="6">
        <f>VLOOKUP('[1]start pořadí'!$A80,'[1]Seznam závodníků'!$A$6:$E$608,1,0)</f>
        <v>133</v>
      </c>
      <c r="G84" s="9" t="str">
        <f>VLOOKUP('[1]start pořadí'!$A80,'[1]start pořadí'!$A:$E,3,0)</f>
        <v>13</v>
      </c>
      <c r="H84" s="8" t="str">
        <f>VLOOKUP('[1]start pořadí'!$A80,'[1]start pořadí'!$A:$E,4,0)</f>
        <v>:</v>
      </c>
      <c r="I84" s="8" t="str">
        <f>VLOOKUP('[1]start pořadí'!$A80,'[1]start pořadí'!$A:$E,5,0)</f>
        <v>14</v>
      </c>
    </row>
    <row r="85" spans="1:9" x14ac:dyDescent="0.25">
      <c r="A85" s="6">
        <f>VLOOKUP('[1]start pořadí'!$A81,'[1]start pořadí'!$A:$E,2,0)</f>
        <v>80</v>
      </c>
      <c r="B85" s="7" t="str">
        <f>VLOOKUP('[1]start pořadí'!$A81,'[1]Seznam závodníků'!$A$6:$E$608,2,0)</f>
        <v>Kunc</v>
      </c>
      <c r="C85" s="7" t="str">
        <f>VLOOKUP('[1]start pořadí'!$A81,'[1]Seznam závodníků'!$A$6:$E$608,3,0)</f>
        <v>Marek</v>
      </c>
      <c r="D85" s="7" t="str">
        <f>VLOOKUP('[1]start pořadí'!$A81,'[1]Seznam závodníků'!$A$6:$E$608,4,0)</f>
        <v>Polepy</v>
      </c>
      <c r="E85" s="8" t="str">
        <f>VLOOKUP('[1]start pořadí'!$A81,'[1]Seznam závodníků'!$A$6:$E$608,5,0)</f>
        <v>1986</v>
      </c>
      <c r="F85" s="6">
        <f>VLOOKUP('[1]start pořadí'!$A81,'[1]Seznam závodníků'!$A$6:$E$608,1,0)</f>
        <v>289</v>
      </c>
      <c r="G85" s="9" t="str">
        <f>VLOOKUP('[1]start pořadí'!$A81,'[1]start pořadí'!$A:$E,3,0)</f>
        <v>13</v>
      </c>
      <c r="H85" s="8" t="str">
        <f>VLOOKUP('[1]start pořadí'!$A81,'[1]start pořadí'!$A:$E,4,0)</f>
        <v>:</v>
      </c>
      <c r="I85" s="8" t="str">
        <f>VLOOKUP('[1]start pořadí'!$A81,'[1]start pořadí'!$A:$E,5,0)</f>
        <v>15</v>
      </c>
    </row>
    <row r="86" spans="1:9" x14ac:dyDescent="0.25">
      <c r="A86" s="6">
        <f>VLOOKUP('[1]start pořadí'!$A82,'[1]start pořadí'!$A:$E,2,0)</f>
        <v>81</v>
      </c>
      <c r="B86" s="7" t="str">
        <f>VLOOKUP('[1]start pořadí'!$A82,'[1]Seznam závodníků'!$A$6:$E$608,2,0)</f>
        <v>Chwistek</v>
      </c>
      <c r="C86" s="7" t="str">
        <f>VLOOKUP('[1]start pořadí'!$A82,'[1]Seznam závodníků'!$A$6:$E$608,3,0)</f>
        <v>;Libor</v>
      </c>
      <c r="D86" s="7" t="str">
        <f>VLOOKUP('[1]start pořadí'!$A82,'[1]Seznam závodníků'!$A$6:$E$608,4,0)</f>
        <v>GP Kolin</v>
      </c>
      <c r="E86" s="8" t="str">
        <f>VLOOKUP('[1]start pořadí'!$A82,'[1]Seznam závodníků'!$A$6:$E$608,5,0)</f>
        <v>1965</v>
      </c>
      <c r="F86" s="6">
        <f>VLOOKUP('[1]start pořadí'!$A82,'[1]Seznam závodníků'!$A$6:$E$608,1,0)</f>
        <v>306</v>
      </c>
      <c r="G86" s="9" t="str">
        <f>VLOOKUP('[1]start pořadí'!$A82,'[1]start pořadí'!$A:$E,3,0)</f>
        <v>13</v>
      </c>
      <c r="H86" s="8" t="str">
        <f>VLOOKUP('[1]start pořadí'!$A82,'[1]start pořadí'!$A:$E,4,0)</f>
        <v>:</v>
      </c>
      <c r="I86" s="8" t="str">
        <f>VLOOKUP('[1]start pořadí'!$A82,'[1]start pořadí'!$A:$E,5,0)</f>
        <v>16</v>
      </c>
    </row>
    <row r="87" spans="1:9" x14ac:dyDescent="0.25">
      <c r="A87" s="6">
        <f>VLOOKUP('[1]start pořadí'!$A83,'[1]start pořadí'!$A:$E,2,0)</f>
        <v>82</v>
      </c>
      <c r="B87" s="7" t="str">
        <f>VLOOKUP('[1]start pořadí'!$A83,'[1]Seznam závodníků'!$A$6:$E$608,2,0)</f>
        <v>Škopková</v>
      </c>
      <c r="C87" s="7" t="str">
        <f>VLOOKUP('[1]start pořadí'!$A83,'[1]Seznam závodníků'!$A$6:$E$608,3,0)</f>
        <v>Tereza</v>
      </c>
      <c r="D87" s="7" t="str">
        <f>VLOOKUP('[1]start pořadí'!$A83,'[1]Seznam závodníků'!$A$6:$E$608,4,0)</f>
        <v>Sokol Kolín-atletika</v>
      </c>
      <c r="E87" s="8">
        <f>VLOOKUP('[1]start pořadí'!$A83,'[1]Seznam závodníků'!$A$6:$E$608,5,0)</f>
        <v>2002</v>
      </c>
      <c r="F87" s="6">
        <f>VLOOKUP('[1]start pořadí'!$A83,'[1]Seznam závodníků'!$A$6:$E$608,1,0)</f>
        <v>143</v>
      </c>
      <c r="G87" s="9" t="str">
        <f>VLOOKUP('[1]start pořadí'!$A83,'[1]start pořadí'!$A:$E,3,0)</f>
        <v>13</v>
      </c>
      <c r="H87" s="8" t="str">
        <f>VLOOKUP('[1]start pořadí'!$A83,'[1]start pořadí'!$A:$E,4,0)</f>
        <v>:</v>
      </c>
      <c r="I87" s="8" t="str">
        <f>VLOOKUP('[1]start pořadí'!$A83,'[1]start pořadí'!$A:$E,5,0)</f>
        <v>17</v>
      </c>
    </row>
    <row r="88" spans="1:9" x14ac:dyDescent="0.25">
      <c r="A88" s="6">
        <f>VLOOKUP('[1]start pořadí'!$A84,'[1]start pořadí'!$A:$E,2,0)</f>
        <v>83</v>
      </c>
      <c r="B88" s="7" t="str">
        <f>VLOOKUP('[1]start pořadí'!$A84,'[1]Seznam závodníků'!$A$6:$E$608,2,0)</f>
        <v>Menčík</v>
      </c>
      <c r="C88" s="7" t="str">
        <f>VLOOKUP('[1]start pořadí'!$A84,'[1]Seznam závodníků'!$A$6:$E$608,3,0)</f>
        <v>Jan</v>
      </c>
      <c r="D88" s="7" t="str">
        <f>VLOOKUP('[1]start pořadí'!$A84,'[1]Seznam závodníků'!$A$6:$E$608,4,0)</f>
        <v>Husman</v>
      </c>
      <c r="E88" s="8" t="str">
        <f>VLOOKUP('[1]start pořadí'!$A84,'[1]Seznam závodníků'!$A$6:$E$608,5,0)</f>
        <v>1985</v>
      </c>
      <c r="F88" s="6">
        <f>VLOOKUP('[1]start pořadí'!$A84,'[1]Seznam závodníků'!$A$6:$E$608,1,0)</f>
        <v>299</v>
      </c>
      <c r="G88" s="9" t="str">
        <f>VLOOKUP('[1]start pořadí'!$A84,'[1]start pořadí'!$A:$E,3,0)</f>
        <v>13</v>
      </c>
      <c r="H88" s="8" t="str">
        <f>VLOOKUP('[1]start pořadí'!$A84,'[1]start pořadí'!$A:$E,4,0)</f>
        <v>:</v>
      </c>
      <c r="I88" s="8" t="str">
        <f>VLOOKUP('[1]start pořadí'!$A84,'[1]start pořadí'!$A:$E,5,0)</f>
        <v>17</v>
      </c>
    </row>
    <row r="89" spans="1:9" x14ac:dyDescent="0.25">
      <c r="A89" s="6">
        <f>VLOOKUP('[1]start pořadí'!$A85,'[1]start pořadí'!$A:$E,2,0)</f>
        <v>84</v>
      </c>
      <c r="B89" s="7" t="str">
        <f>VLOOKUP('[1]start pořadí'!$A85,'[1]Seznam závodníků'!$A$6:$E$608,2,0)</f>
        <v>Slabý</v>
      </c>
      <c r="C89" s="7" t="str">
        <f>VLOOKUP('[1]start pořadí'!$A85,'[1]Seznam závodníků'!$A$6:$E$608,3,0)</f>
        <v>Filip</v>
      </c>
      <c r="D89" s="7" t="str">
        <f>VLOOKUP('[1]start pořadí'!$A85,'[1]Seznam závodníků'!$A$6:$E$608,4,0)</f>
        <v>AC Sparta Praha</v>
      </c>
      <c r="E89" s="8">
        <f>VLOOKUP('[1]start pořadí'!$A85,'[1]Seznam závodníků'!$A$6:$E$608,5,0)</f>
        <v>2007</v>
      </c>
      <c r="F89" s="6">
        <f>VLOOKUP('[1]start pořadí'!$A85,'[1]Seznam závodníků'!$A$6:$E$608,1,0)</f>
        <v>116</v>
      </c>
      <c r="G89" s="9" t="str">
        <f>VLOOKUP('[1]start pořadí'!$A85,'[1]start pořadí'!$A:$E,3,0)</f>
        <v>13</v>
      </c>
      <c r="H89" s="8" t="str">
        <f>VLOOKUP('[1]start pořadí'!$A85,'[1]start pořadí'!$A:$E,4,0)</f>
        <v>:</v>
      </c>
      <c r="I89" s="8" t="str">
        <f>VLOOKUP('[1]start pořadí'!$A85,'[1]start pořadí'!$A:$E,5,0)</f>
        <v>18</v>
      </c>
    </row>
    <row r="90" spans="1:9" x14ac:dyDescent="0.25">
      <c r="A90" s="6">
        <f>VLOOKUP('[1]start pořadí'!$A86,'[1]start pořadí'!$A:$E,2,0)</f>
        <v>85</v>
      </c>
      <c r="B90" s="7" t="str">
        <f>VLOOKUP('[1]start pořadí'!$A86,'[1]Seznam závodníků'!$A$6:$E$608,2,0)</f>
        <v>Ledvina</v>
      </c>
      <c r="C90" s="7" t="str">
        <f>VLOOKUP('[1]start pořadí'!$A86,'[1]Seznam závodníků'!$A$6:$E$608,3,0)</f>
        <v>Petr</v>
      </c>
      <c r="D90" s="7" t="str">
        <f>VLOOKUP('[1]start pořadí'!$A86,'[1]Seznam závodníků'!$A$6:$E$608,4,0)</f>
        <v>GP Kolin</v>
      </c>
      <c r="E90" s="8" t="str">
        <f>VLOOKUP('[1]start pořadí'!$A86,'[1]Seznam závodníků'!$A$6:$E$608,5,0)</f>
        <v>1977</v>
      </c>
      <c r="F90" s="6">
        <f>VLOOKUP('[1]start pořadí'!$A86,'[1]Seznam závodníků'!$A$6:$E$608,1,0)</f>
        <v>253</v>
      </c>
      <c r="G90" s="9" t="str">
        <f>VLOOKUP('[1]start pořadí'!$A86,'[1]start pořadí'!$A:$E,3,0)</f>
        <v>13</v>
      </c>
      <c r="H90" s="8" t="str">
        <f>VLOOKUP('[1]start pořadí'!$A86,'[1]start pořadí'!$A:$E,4,0)</f>
        <v>:</v>
      </c>
      <c r="I90" s="8" t="str">
        <f>VLOOKUP('[1]start pořadí'!$A86,'[1]start pořadí'!$A:$E,5,0)</f>
        <v>18</v>
      </c>
    </row>
    <row r="91" spans="1:9" x14ac:dyDescent="0.25">
      <c r="A91" s="6">
        <f>VLOOKUP('[1]start pořadí'!$A87,'[1]start pořadí'!$A:$E,2,0)</f>
        <v>86</v>
      </c>
      <c r="B91" s="7" t="str">
        <f>VLOOKUP('[1]start pořadí'!$A87,'[1]Seznam závodníků'!$A$6:$E$608,2,0)</f>
        <v>Kunc</v>
      </c>
      <c r="C91" s="7" t="str">
        <f>VLOOKUP('[1]start pořadí'!$A87,'[1]Seznam závodníků'!$A$6:$E$608,3,0)</f>
        <v>Vít</v>
      </c>
      <c r="D91" s="7" t="str">
        <f>VLOOKUP('[1]start pořadí'!$A87,'[1]Seznam závodníků'!$A$6:$E$608,4,0)</f>
        <v>Polepy</v>
      </c>
      <c r="E91" s="8" t="str">
        <f>VLOOKUP('[1]start pořadí'!$A87,'[1]Seznam závodníků'!$A$6:$E$608,5,0)</f>
        <v>1986</v>
      </c>
      <c r="F91" s="6">
        <f>VLOOKUP('[1]start pořadí'!$A87,'[1]Seznam závodníků'!$A$6:$E$608,1,0)</f>
        <v>290</v>
      </c>
      <c r="G91" s="9" t="str">
        <f>VLOOKUP('[1]start pořadí'!$A87,'[1]start pořadí'!$A:$E,3,0)</f>
        <v>13</v>
      </c>
      <c r="H91" s="8" t="str">
        <f>VLOOKUP('[1]start pořadí'!$A87,'[1]start pořadí'!$A:$E,4,0)</f>
        <v>:</v>
      </c>
      <c r="I91" s="8" t="str">
        <f>VLOOKUP('[1]start pořadí'!$A87,'[1]start pořadí'!$A:$E,5,0)</f>
        <v>19</v>
      </c>
    </row>
    <row r="92" spans="1:9" x14ac:dyDescent="0.25">
      <c r="A92" s="6">
        <f>VLOOKUP('[1]start pořadí'!$A88,'[1]start pořadí'!$A:$E,2,0)</f>
        <v>87</v>
      </c>
      <c r="B92" s="7" t="str">
        <f>VLOOKUP('[1]start pořadí'!$A88,'[1]Seznam závodníků'!$A$6:$E$608,2,0)</f>
        <v>Konývka</v>
      </c>
      <c r="C92" s="7" t="str">
        <f>VLOOKUP('[1]start pořadí'!$A88,'[1]Seznam závodníků'!$A$6:$E$608,3,0)</f>
        <v>Zdeněk</v>
      </c>
      <c r="D92" s="7" t="str">
        <f>VLOOKUP('[1]start pořadí'!$A88,'[1]Seznam závodníků'!$A$6:$E$608,4,0)</f>
        <v>Sokol Kolín</v>
      </c>
      <c r="E92" s="8">
        <f>VLOOKUP('[1]start pořadí'!$A88,'[1]Seznam závodníků'!$A$6:$E$608,5,0)</f>
        <v>1953</v>
      </c>
      <c r="F92" s="6">
        <f>VLOOKUP('[1]start pořadí'!$A88,'[1]Seznam závodníků'!$A$6:$E$608,1,0)</f>
        <v>56</v>
      </c>
      <c r="G92" s="9" t="str">
        <f>VLOOKUP('[1]start pořadí'!$A88,'[1]start pořadí'!$A:$E,3,0)</f>
        <v>13</v>
      </c>
      <c r="H92" s="8" t="str">
        <f>VLOOKUP('[1]start pořadí'!$A88,'[1]start pořadí'!$A:$E,4,0)</f>
        <v>:</v>
      </c>
      <c r="I92" s="8" t="str">
        <f>VLOOKUP('[1]start pořadí'!$A88,'[1]start pořadí'!$A:$E,5,0)</f>
        <v>19</v>
      </c>
    </row>
    <row r="93" spans="1:9" x14ac:dyDescent="0.25">
      <c r="A93" s="6">
        <f>VLOOKUP('[1]start pořadí'!$A89,'[1]start pořadí'!$A:$E,2,0)</f>
        <v>88</v>
      </c>
      <c r="B93" s="7" t="str">
        <f>VLOOKUP('[1]start pořadí'!$A89,'[1]Seznam závodníků'!$A$6:$E$608,2,0)</f>
        <v>David</v>
      </c>
      <c r="C93" s="7" t="str">
        <f>VLOOKUP('[1]start pořadí'!$A89,'[1]Seznam závodníků'!$A$6:$E$608,3,0)</f>
        <v>Luboš</v>
      </c>
      <c r="D93" s="7" t="str">
        <f>VLOOKUP('[1]start pořadí'!$A89,'[1]Seznam závodníků'!$A$6:$E$608,4,0)</f>
        <v>SRTG Kolín</v>
      </c>
      <c r="E93" s="8">
        <f>VLOOKUP('[1]start pořadí'!$A89,'[1]Seznam závodníků'!$A$6:$E$608,5,0)</f>
        <v>1982</v>
      </c>
      <c r="F93" s="6">
        <f>VLOOKUP('[1]start pořadí'!$A89,'[1]Seznam závodníků'!$A$6:$E$608,1,0)</f>
        <v>19</v>
      </c>
      <c r="G93" s="9" t="str">
        <f>VLOOKUP('[1]start pořadí'!$A89,'[1]start pořadí'!$A:$E,3,0)</f>
        <v>13</v>
      </c>
      <c r="H93" s="8" t="str">
        <f>VLOOKUP('[1]start pořadí'!$A89,'[1]start pořadí'!$A:$E,4,0)</f>
        <v>:</v>
      </c>
      <c r="I93" s="8" t="str">
        <f>VLOOKUP('[1]start pořadí'!$A89,'[1]start pořadí'!$A:$E,5,0)</f>
        <v>19</v>
      </c>
    </row>
    <row r="94" spans="1:9" x14ac:dyDescent="0.25">
      <c r="A94" s="6">
        <f>VLOOKUP('[1]start pořadí'!$A90,'[1]start pořadí'!$A:$E,2,0)</f>
        <v>89</v>
      </c>
      <c r="B94" s="7" t="str">
        <f>VLOOKUP('[1]start pořadí'!$A90,'[1]Seznam závodníků'!$A$6:$E$608,2,0)</f>
        <v>Kašpar</v>
      </c>
      <c r="C94" s="7" t="str">
        <f>VLOOKUP('[1]start pořadí'!$A90,'[1]Seznam závodníků'!$A$6:$E$608,3,0)</f>
        <v xml:space="preserve">Michael </v>
      </c>
      <c r="D94" s="7" t="str">
        <f>VLOOKUP('[1]start pořadí'!$A90,'[1]Seznam závodníků'!$A$6:$E$608,4,0)</f>
        <v>Kolín</v>
      </c>
      <c r="E94" s="8" t="str">
        <f>VLOOKUP('[1]start pořadí'!$A90,'[1]Seznam závodníků'!$A$6:$E$608,5,0)</f>
        <v>1983</v>
      </c>
      <c r="F94" s="6">
        <f>VLOOKUP('[1]start pořadí'!$A90,'[1]Seznam závodníků'!$A$6:$E$608,1,0)</f>
        <v>358</v>
      </c>
      <c r="G94" s="9" t="str">
        <f>VLOOKUP('[1]start pořadí'!$A90,'[1]start pořadí'!$A:$E,3,0)</f>
        <v>13</v>
      </c>
      <c r="H94" s="8" t="str">
        <f>VLOOKUP('[1]start pořadí'!$A90,'[1]start pořadí'!$A:$E,4,0)</f>
        <v>:</v>
      </c>
      <c r="I94" s="8" t="str">
        <f>VLOOKUP('[1]start pořadí'!$A90,'[1]start pořadí'!$A:$E,5,0)</f>
        <v>20</v>
      </c>
    </row>
    <row r="95" spans="1:9" x14ac:dyDescent="0.25">
      <c r="A95" s="6">
        <f>VLOOKUP('[1]start pořadí'!$A91,'[1]start pořadí'!$A:$E,2,0)</f>
        <v>90</v>
      </c>
      <c r="B95" s="7" t="str">
        <f>VLOOKUP('[1]start pořadí'!$A91,'[1]Seznam závodníků'!$A$6:$E$608,2,0)</f>
        <v>Kedelidze</v>
      </c>
      <c r="C95" s="7" t="str">
        <f>VLOOKUP('[1]start pořadí'!$A91,'[1]Seznam závodníků'!$A$6:$E$608,3,0)</f>
        <v>Vladimír</v>
      </c>
      <c r="D95" s="7" t="str">
        <f>VLOOKUP('[1]start pořadí'!$A91,'[1]Seznam závodníků'!$A$6:$E$608,4,0)</f>
        <v>-</v>
      </c>
      <c r="E95" s="8" t="str">
        <f>VLOOKUP('[1]start pořadí'!$A91,'[1]Seznam závodníků'!$A$6:$E$608,5,0)</f>
        <v>1972</v>
      </c>
      <c r="F95" s="6">
        <f>VLOOKUP('[1]start pořadí'!$A91,'[1]Seznam závodníků'!$A$6:$E$608,1,0)</f>
        <v>335</v>
      </c>
      <c r="G95" s="9" t="str">
        <f>VLOOKUP('[1]start pořadí'!$A91,'[1]start pořadí'!$A:$E,3,0)</f>
        <v>13</v>
      </c>
      <c r="H95" s="8" t="str">
        <f>VLOOKUP('[1]start pořadí'!$A91,'[1]start pořadí'!$A:$E,4,0)</f>
        <v>:</v>
      </c>
      <c r="I95" s="8" t="str">
        <f>VLOOKUP('[1]start pořadí'!$A91,'[1]start pořadí'!$A:$E,5,0)</f>
        <v>20</v>
      </c>
    </row>
    <row r="96" spans="1:9" x14ac:dyDescent="0.25">
      <c r="A96" s="6">
        <f>VLOOKUP('[1]start pořadí'!$A92,'[1]start pořadí'!$A:$E,2,0)</f>
        <v>91</v>
      </c>
      <c r="B96" s="7" t="str">
        <f>VLOOKUP('[1]start pořadí'!$A92,'[1]Seznam závodníků'!$A$6:$E$608,2,0)</f>
        <v>Beier</v>
      </c>
      <c r="C96" s="7" t="str">
        <f>VLOOKUP('[1]start pořadí'!$A92,'[1]Seznam závodníků'!$A$6:$E$608,3,0)</f>
        <v>Petr</v>
      </c>
      <c r="D96" s="7" t="str">
        <f>VLOOKUP('[1]start pořadí'!$A92,'[1]Seznam závodníků'!$A$6:$E$608,4,0)</f>
        <v>Běhej Poděbrady</v>
      </c>
      <c r="E96" s="8" t="str">
        <f>VLOOKUP('[1]start pořadí'!$A92,'[1]Seznam závodníků'!$A$6:$E$608,5,0)</f>
        <v>1978</v>
      </c>
      <c r="F96" s="6">
        <f>VLOOKUP('[1]start pořadí'!$A92,'[1]Seznam závodníků'!$A$6:$E$608,1,0)</f>
        <v>264</v>
      </c>
      <c r="G96" s="9" t="str">
        <f>VLOOKUP('[1]start pořadí'!$A92,'[1]start pořadí'!$A:$E,3,0)</f>
        <v>13</v>
      </c>
      <c r="H96" s="8" t="str">
        <f>VLOOKUP('[1]start pořadí'!$A92,'[1]start pořadí'!$A:$E,4,0)</f>
        <v>:</v>
      </c>
      <c r="I96" s="8" t="str">
        <f>VLOOKUP('[1]start pořadí'!$A92,'[1]start pořadí'!$A:$E,5,0)</f>
        <v>21</v>
      </c>
    </row>
    <row r="97" spans="1:9" x14ac:dyDescent="0.25">
      <c r="A97" s="6">
        <f>VLOOKUP('[1]start pořadí'!$A93,'[1]start pořadí'!$A:$E,2,0)</f>
        <v>92</v>
      </c>
      <c r="B97" s="7" t="str">
        <f>VLOOKUP('[1]start pořadí'!$A93,'[1]Seznam závodníků'!$A$6:$E$608,2,0)</f>
        <v>Novotný</v>
      </c>
      <c r="C97" s="7" t="str">
        <f>VLOOKUP('[1]start pořadí'!$A93,'[1]Seznam závodníků'!$A$6:$E$608,3,0)</f>
        <v>Tomáš</v>
      </c>
      <c r="D97" s="7" t="str">
        <f>VLOOKUP('[1]start pořadí'!$A93,'[1]Seznam závodníků'!$A$6:$E$608,4,0)</f>
        <v>Liberec</v>
      </c>
      <c r="E97" s="8" t="str">
        <f>VLOOKUP('[1]start pořadí'!$A93,'[1]Seznam závodníků'!$A$6:$E$608,5,0)</f>
        <v>1992</v>
      </c>
      <c r="F97" s="6">
        <f>VLOOKUP('[1]start pořadí'!$A93,'[1]Seznam závodníků'!$A$6:$E$608,1,0)</f>
        <v>221</v>
      </c>
      <c r="G97" s="9" t="str">
        <f>VLOOKUP('[1]start pořadí'!$A93,'[1]start pořadí'!$A:$E,3,0)</f>
        <v>13</v>
      </c>
      <c r="H97" s="8" t="str">
        <f>VLOOKUP('[1]start pořadí'!$A93,'[1]start pořadí'!$A:$E,4,0)</f>
        <v>:</v>
      </c>
      <c r="I97" s="8" t="str">
        <f>VLOOKUP('[1]start pořadí'!$A93,'[1]start pořadí'!$A:$E,5,0)</f>
        <v>24</v>
      </c>
    </row>
    <row r="98" spans="1:9" x14ac:dyDescent="0.25">
      <c r="A98" s="6">
        <f>VLOOKUP('[1]start pořadí'!$A94,'[1]start pořadí'!$A:$E,2,0)</f>
        <v>93</v>
      </c>
      <c r="B98" s="7" t="str">
        <f>VLOOKUP('[1]start pořadí'!$A94,'[1]Seznam závodníků'!$A$6:$E$608,2,0)</f>
        <v>Novotná</v>
      </c>
      <c r="C98" s="7" t="str">
        <f>VLOOKUP('[1]start pořadí'!$A94,'[1]Seznam závodníků'!$A$6:$E$608,3,0)</f>
        <v>Anežka</v>
      </c>
      <c r="D98" s="7" t="str">
        <f>VLOOKUP('[1]start pořadí'!$A94,'[1]Seznam závodníků'!$A$6:$E$608,4,0)</f>
        <v>Liberec</v>
      </c>
      <c r="E98" s="8" t="str">
        <f>VLOOKUP('[1]start pořadí'!$A94,'[1]Seznam závodníků'!$A$6:$E$608,5,0)</f>
        <v>1996</v>
      </c>
      <c r="F98" s="6">
        <f>VLOOKUP('[1]start pořadí'!$A94,'[1]Seznam závodníků'!$A$6:$E$608,1,0)</f>
        <v>222</v>
      </c>
      <c r="G98" s="9" t="str">
        <f>VLOOKUP('[1]start pořadí'!$A94,'[1]start pořadí'!$A:$E,3,0)</f>
        <v>13</v>
      </c>
      <c r="H98" s="8" t="str">
        <f>VLOOKUP('[1]start pořadí'!$A94,'[1]start pořadí'!$A:$E,4,0)</f>
        <v>:</v>
      </c>
      <c r="I98" s="8" t="str">
        <f>VLOOKUP('[1]start pořadí'!$A94,'[1]start pořadí'!$A:$E,5,0)</f>
        <v>25</v>
      </c>
    </row>
    <row r="99" spans="1:9" x14ac:dyDescent="0.25">
      <c r="A99" s="6">
        <f>VLOOKUP('[1]start pořadí'!$A95,'[1]start pořadí'!$A:$E,2,0)</f>
        <v>94</v>
      </c>
      <c r="B99" s="7" t="str">
        <f>VLOOKUP('[1]start pořadí'!$A95,'[1]Seznam závodníků'!$A$6:$E$608,2,0)</f>
        <v>Rejhonová</v>
      </c>
      <c r="C99" s="7" t="str">
        <f>VLOOKUP('[1]start pořadí'!$A95,'[1]Seznam závodníků'!$A$6:$E$608,3,0)</f>
        <v>Eva</v>
      </c>
      <c r="D99" s="7" t="str">
        <f>VLOOKUP('[1]start pořadí'!$A95,'[1]Seznam závodníků'!$A$6:$E$608,4,0)</f>
        <v>Kolín</v>
      </c>
      <c r="E99" s="8" t="str">
        <f>VLOOKUP('[1]start pořadí'!$A95,'[1]Seznam závodníků'!$A$6:$E$608,5,0)</f>
        <v>1979</v>
      </c>
      <c r="F99" s="6">
        <f>VLOOKUP('[1]start pořadí'!$A95,'[1]Seznam závodníků'!$A$6:$E$608,1,0)</f>
        <v>177</v>
      </c>
      <c r="G99" s="9" t="str">
        <f>VLOOKUP('[1]start pořadí'!$A95,'[1]start pořadí'!$A:$E,3,0)</f>
        <v>13</v>
      </c>
      <c r="H99" s="8" t="str">
        <f>VLOOKUP('[1]start pořadí'!$A95,'[1]start pořadí'!$A:$E,4,0)</f>
        <v>:</v>
      </c>
      <c r="I99" s="8" t="str">
        <f>VLOOKUP('[1]start pořadí'!$A95,'[1]start pořadí'!$A:$E,5,0)</f>
        <v>26</v>
      </c>
    </row>
    <row r="100" spans="1:9" x14ac:dyDescent="0.25">
      <c r="A100" s="6">
        <f>VLOOKUP('[1]start pořadí'!$A96,'[1]start pořadí'!$A:$E,2,0)</f>
        <v>95</v>
      </c>
      <c r="B100" s="7" t="str">
        <f>VLOOKUP('[1]start pořadí'!$A96,'[1]Seznam závodníků'!$A$6:$E$608,2,0)</f>
        <v>Cepek</v>
      </c>
      <c r="C100" s="7" t="str">
        <f>VLOOKUP('[1]start pořadí'!$A96,'[1]Seznam závodníků'!$A$6:$E$608,3,0)</f>
        <v>Jaroslav</v>
      </c>
      <c r="D100" s="7" t="str">
        <f>VLOOKUP('[1]start pořadí'!$A96,'[1]Seznam závodníků'!$A$6:$E$608,4,0)</f>
        <v>SRTG Kolín</v>
      </c>
      <c r="E100" s="8">
        <f>VLOOKUP('[1]start pořadí'!$A96,'[1]Seznam závodníků'!$A$6:$E$608,5,0)</f>
        <v>1984</v>
      </c>
      <c r="F100" s="6">
        <f>VLOOKUP('[1]start pořadí'!$A96,'[1]Seznam závodníků'!$A$6:$E$608,1,0)</f>
        <v>15</v>
      </c>
      <c r="G100" s="9" t="str">
        <f>VLOOKUP('[1]start pořadí'!$A96,'[1]start pořadí'!$A:$E,3,0)</f>
        <v>13</v>
      </c>
      <c r="H100" s="8" t="str">
        <f>VLOOKUP('[1]start pořadí'!$A96,'[1]start pořadí'!$A:$E,4,0)</f>
        <v>:</v>
      </c>
      <c r="I100" s="8" t="str">
        <f>VLOOKUP('[1]start pořadí'!$A96,'[1]start pořadí'!$A:$E,5,0)</f>
        <v>26</v>
      </c>
    </row>
    <row r="101" spans="1:9" x14ac:dyDescent="0.25">
      <c r="A101" s="6">
        <f>VLOOKUP('[1]start pořadí'!$A97,'[1]start pořadí'!$A:$E,2,0)</f>
        <v>96</v>
      </c>
      <c r="B101" s="7" t="str">
        <f>VLOOKUP('[1]start pořadí'!$A97,'[1]Seznam závodníků'!$A$6:$E$608,2,0)</f>
        <v>Bořek</v>
      </c>
      <c r="C101" s="7" t="str">
        <f>VLOOKUP('[1]start pořadí'!$A97,'[1]Seznam závodníků'!$A$6:$E$608,3,0)</f>
        <v>Lukáš</v>
      </c>
      <c r="D101" s="7" t="str">
        <f>VLOOKUP('[1]start pořadí'!$A97,'[1]Seznam závodníků'!$A$6:$E$608,4,0)</f>
        <v>RunGo.cz</v>
      </c>
      <c r="E101" s="8">
        <f>VLOOKUP('[1]start pořadí'!$A97,'[1]Seznam závodníků'!$A$6:$E$608,5,0)</f>
        <v>1987</v>
      </c>
      <c r="F101" s="6">
        <f>VLOOKUP('[1]start pořadí'!$A97,'[1]Seznam závodníků'!$A$6:$E$608,1,0)</f>
        <v>9</v>
      </c>
      <c r="G101" s="9" t="str">
        <f>VLOOKUP('[1]start pořadí'!$A97,'[1]start pořadí'!$A:$E,3,0)</f>
        <v>13</v>
      </c>
      <c r="H101" s="8" t="str">
        <f>VLOOKUP('[1]start pořadí'!$A97,'[1]start pořadí'!$A:$E,4,0)</f>
        <v>:</v>
      </c>
      <c r="I101" s="8" t="str">
        <f>VLOOKUP('[1]start pořadí'!$A97,'[1]start pořadí'!$A:$E,5,0)</f>
        <v>27</v>
      </c>
    </row>
    <row r="102" spans="1:9" x14ac:dyDescent="0.25">
      <c r="A102" s="6">
        <f>VLOOKUP('[1]start pořadí'!$A98,'[1]start pořadí'!$A:$E,2,0)</f>
        <v>97</v>
      </c>
      <c r="B102" s="7" t="str">
        <f>VLOOKUP('[1]start pořadí'!$A98,'[1]Seznam závodníků'!$A$6:$E$608,2,0)</f>
        <v>Kotyk</v>
      </c>
      <c r="C102" s="7" t="str">
        <f>VLOOKUP('[1]start pořadí'!$A98,'[1]Seznam závodníků'!$A$6:$E$608,3,0)</f>
        <v>Honza</v>
      </c>
      <c r="D102" s="7" t="str">
        <f>VLOOKUP('[1]start pořadí'!$A98,'[1]Seznam závodníků'!$A$6:$E$608,4,0)</f>
        <v>-</v>
      </c>
      <c r="E102" s="8">
        <f>VLOOKUP('[1]start pořadí'!$A98,'[1]Seznam závodníků'!$A$6:$E$608,5,0)</f>
        <v>2001</v>
      </c>
      <c r="F102" s="6">
        <f>VLOOKUP('[1]start pořadí'!$A98,'[1]Seznam závodníků'!$A$6:$E$608,1,0)</f>
        <v>57</v>
      </c>
      <c r="G102" s="9" t="str">
        <f>VLOOKUP('[1]start pořadí'!$A98,'[1]start pořadí'!$A:$E,3,0)</f>
        <v>13</v>
      </c>
      <c r="H102" s="8" t="str">
        <f>VLOOKUP('[1]start pořadí'!$A98,'[1]start pořadí'!$A:$E,4,0)</f>
        <v>:</v>
      </c>
      <c r="I102" s="8" t="str">
        <f>VLOOKUP('[1]start pořadí'!$A98,'[1]start pořadí'!$A:$E,5,0)</f>
        <v>28</v>
      </c>
    </row>
    <row r="103" spans="1:9" x14ac:dyDescent="0.25">
      <c r="A103" s="6">
        <f>VLOOKUP('[1]start pořadí'!$A99,'[1]start pořadí'!$A:$E,2,0)</f>
        <v>98</v>
      </c>
      <c r="B103" s="7" t="str">
        <f>VLOOKUP('[1]start pořadí'!$A99,'[1]Seznam závodníků'!$A$6:$E$608,2,0)</f>
        <v>Pelikán</v>
      </c>
      <c r="C103" s="7" t="str">
        <f>VLOOKUP('[1]start pořadí'!$A99,'[1]Seznam závodníků'!$A$6:$E$608,3,0)</f>
        <v>Jan</v>
      </c>
      <c r="D103" s="7" t="str">
        <f>VLOOKUP('[1]start pořadí'!$A99,'[1]Seznam závodníků'!$A$6:$E$608,4,0)</f>
        <v>-</v>
      </c>
      <c r="E103" s="8">
        <f>VLOOKUP('[1]start pořadí'!$A99,'[1]Seznam závodníků'!$A$6:$E$608,5,0)</f>
        <v>1998</v>
      </c>
      <c r="F103" s="6">
        <f>VLOOKUP('[1]start pořadí'!$A99,'[1]Seznam závodníků'!$A$6:$E$608,1,0)</f>
        <v>94</v>
      </c>
      <c r="G103" s="9" t="str">
        <f>VLOOKUP('[1]start pořadí'!$A99,'[1]start pořadí'!$A:$E,3,0)</f>
        <v>13</v>
      </c>
      <c r="H103" s="8" t="str">
        <f>VLOOKUP('[1]start pořadí'!$A99,'[1]start pořadí'!$A:$E,4,0)</f>
        <v>:</v>
      </c>
      <c r="I103" s="8" t="str">
        <f>VLOOKUP('[1]start pořadí'!$A99,'[1]start pořadí'!$A:$E,5,0)</f>
        <v>28</v>
      </c>
    </row>
    <row r="104" spans="1:9" x14ac:dyDescent="0.25">
      <c r="A104" s="6">
        <f>VLOOKUP('[1]start pořadí'!$A100,'[1]start pořadí'!$A:$E,2,0)</f>
        <v>99</v>
      </c>
      <c r="B104" s="7" t="str">
        <f>VLOOKUP('[1]start pořadí'!$A100,'[1]Seznam závodníků'!$A$6:$E$608,2,0)</f>
        <v>Legr</v>
      </c>
      <c r="C104" s="7" t="str">
        <f>VLOOKUP('[1]start pořadí'!$A100,'[1]Seznam závodníků'!$A$6:$E$608,3,0)</f>
        <v>Matěj</v>
      </c>
      <c r="D104" s="7" t="str">
        <f>VLOOKUP('[1]start pořadí'!$A100,'[1]Seznam závodníků'!$A$6:$E$608,4,0)</f>
        <v>Velký Osek</v>
      </c>
      <c r="E104" s="8" t="str">
        <f>VLOOKUP('[1]start pořadí'!$A100,'[1]Seznam závodníků'!$A$6:$E$608,5,0)</f>
        <v>2004</v>
      </c>
      <c r="F104" s="6">
        <f>VLOOKUP('[1]start pořadí'!$A100,'[1]Seznam závodníků'!$A$6:$E$608,1,0)</f>
        <v>187</v>
      </c>
      <c r="G104" s="9" t="str">
        <f>VLOOKUP('[1]start pořadí'!$A100,'[1]start pořadí'!$A:$E,3,0)</f>
        <v>13</v>
      </c>
      <c r="H104" s="8" t="str">
        <f>VLOOKUP('[1]start pořadí'!$A100,'[1]start pořadí'!$A:$E,4,0)</f>
        <v>:</v>
      </c>
      <c r="I104" s="8" t="str">
        <f>VLOOKUP('[1]start pořadí'!$A100,'[1]start pořadí'!$A:$E,5,0)</f>
        <v>31</v>
      </c>
    </row>
    <row r="105" spans="1:9" x14ac:dyDescent="0.25">
      <c r="A105" s="6">
        <f>VLOOKUP('[1]start pořadí'!$A101,'[1]start pořadí'!$A:$E,2,0)</f>
        <v>100</v>
      </c>
      <c r="B105" s="7" t="str">
        <f>VLOOKUP('[1]start pořadí'!$A101,'[1]Seznam závodníků'!$A$6:$E$608,2,0)</f>
        <v>Rybář</v>
      </c>
      <c r="C105" s="7" t="str">
        <f>VLOOKUP('[1]start pořadí'!$A101,'[1]Seznam závodníků'!$A$6:$E$608,3,0)</f>
        <v>Jan</v>
      </c>
      <c r="D105" s="7" t="str">
        <f>VLOOKUP('[1]start pořadí'!$A101,'[1]Seznam závodníků'!$A$6:$E$608,4,0)</f>
        <v>Kolín</v>
      </c>
      <c r="E105" s="8" t="str">
        <f>VLOOKUP('[1]start pořadí'!$A101,'[1]Seznam závodníků'!$A$6:$E$608,5,0)</f>
        <v>1998</v>
      </c>
      <c r="F105" s="6">
        <f>VLOOKUP('[1]start pořadí'!$A101,'[1]Seznam závodníků'!$A$6:$E$608,1,0)</f>
        <v>226</v>
      </c>
      <c r="G105" s="9" t="str">
        <f>VLOOKUP('[1]start pořadí'!$A101,'[1]start pořadí'!$A:$E,3,0)</f>
        <v>13</v>
      </c>
      <c r="H105" s="8" t="str">
        <f>VLOOKUP('[1]start pořadí'!$A101,'[1]start pořadí'!$A:$E,4,0)</f>
        <v>:</v>
      </c>
      <c r="I105" s="8" t="str">
        <f>VLOOKUP('[1]start pořadí'!$A101,'[1]start pořadí'!$A:$E,5,0)</f>
        <v>33</v>
      </c>
    </row>
    <row r="106" spans="1:9" x14ac:dyDescent="0.25">
      <c r="A106" s="6">
        <f>VLOOKUP('[1]start pořadí'!$A102,'[1]start pořadí'!$A:$E,2,0)</f>
        <v>101</v>
      </c>
      <c r="B106" s="7" t="str">
        <f>VLOOKUP('[1]start pořadí'!$A102,'[1]Seznam závodníků'!$A$6:$E$608,2,0)</f>
        <v>Herelová</v>
      </c>
      <c r="C106" s="7" t="str">
        <f>VLOOKUP('[1]start pořadí'!$A102,'[1]Seznam závodníků'!$A$6:$E$608,3,0)</f>
        <v>Sára</v>
      </c>
      <c r="D106" s="7" t="str">
        <f>VLOOKUP('[1]start pořadí'!$A102,'[1]Seznam závodníků'!$A$6:$E$608,4,0)</f>
        <v>Sokol Kolín-atletika</v>
      </c>
      <c r="E106" s="8">
        <f>VLOOKUP('[1]start pořadí'!$A102,'[1]Seznam závodníků'!$A$6:$E$608,5,0)</f>
        <v>2008</v>
      </c>
      <c r="F106" s="6">
        <f>VLOOKUP('[1]start pořadí'!$A102,'[1]Seznam závodníků'!$A$6:$E$608,1,0)</f>
        <v>29</v>
      </c>
      <c r="G106" s="9" t="str">
        <f>VLOOKUP('[1]start pořadí'!$A102,'[1]start pořadí'!$A:$E,3,0)</f>
        <v>13</v>
      </c>
      <c r="H106" s="8" t="str">
        <f>VLOOKUP('[1]start pořadí'!$A102,'[1]start pořadí'!$A:$E,4,0)</f>
        <v>:</v>
      </c>
      <c r="I106" s="8" t="str">
        <f>VLOOKUP('[1]start pořadí'!$A102,'[1]start pořadí'!$A:$E,5,0)</f>
        <v>34</v>
      </c>
    </row>
    <row r="107" spans="1:9" x14ac:dyDescent="0.25">
      <c r="A107" s="6">
        <f>VLOOKUP('[1]start pořadí'!$A103,'[1]start pořadí'!$A:$E,2,0)</f>
        <v>102</v>
      </c>
      <c r="B107" s="7" t="str">
        <f>VLOOKUP('[1]start pořadí'!$A103,'[1]Seznam závodníků'!$A$6:$E$608,2,0)</f>
        <v>Klvaň</v>
      </c>
      <c r="C107" s="7" t="str">
        <f>VLOOKUP('[1]start pořadí'!$A103,'[1]Seznam závodníků'!$A$6:$E$608,3,0)</f>
        <v>Marek</v>
      </c>
      <c r="D107" s="7" t="str">
        <f>VLOOKUP('[1]start pořadí'!$A103,'[1]Seznam závodníků'!$A$6:$E$608,4,0)</f>
        <v>EXPRES CZ - TUFO TEAM KOLÍN</v>
      </c>
      <c r="E107" s="8" t="str">
        <f>VLOOKUP('[1]start pořadí'!$A103,'[1]Seznam závodníků'!$A$6:$E$608,5,0)</f>
        <v>2008</v>
      </c>
      <c r="F107" s="6">
        <f>VLOOKUP('[1]start pořadí'!$A103,'[1]Seznam závodníků'!$A$6:$E$608,1,0)</f>
        <v>228</v>
      </c>
      <c r="G107" s="9" t="str">
        <f>VLOOKUP('[1]start pořadí'!$A103,'[1]start pořadí'!$A:$E,3,0)</f>
        <v>13</v>
      </c>
      <c r="H107" s="8" t="str">
        <f>VLOOKUP('[1]start pořadí'!$A103,'[1]start pořadí'!$A:$E,4,0)</f>
        <v>:</v>
      </c>
      <c r="I107" s="8" t="str">
        <f>VLOOKUP('[1]start pořadí'!$A103,'[1]start pořadí'!$A:$E,5,0)</f>
        <v>36</v>
      </c>
    </row>
    <row r="108" spans="1:9" x14ac:dyDescent="0.25">
      <c r="A108" s="6">
        <f>VLOOKUP('[1]start pořadí'!$A104,'[1]start pořadí'!$A:$E,2,0)</f>
        <v>103</v>
      </c>
      <c r="B108" s="7" t="str">
        <f>VLOOKUP('[1]start pořadí'!$A104,'[1]Seznam závodníků'!$A$6:$E$608,2,0)</f>
        <v>Homoky</v>
      </c>
      <c r="C108" s="7" t="str">
        <f>VLOOKUP('[1]start pořadí'!$A104,'[1]Seznam závodníků'!$A$6:$E$608,3,0)</f>
        <v>Petr</v>
      </c>
      <c r="D108" s="7" t="str">
        <f>VLOOKUP('[1]start pořadí'!$A104,'[1]Seznam závodníků'!$A$6:$E$608,4,0)</f>
        <v>-</v>
      </c>
      <c r="E108" s="8" t="str">
        <f>VLOOKUP('[1]start pořadí'!$A104,'[1]Seznam závodníků'!$A$6:$E$608,5,0)</f>
        <v>1991</v>
      </c>
      <c r="F108" s="6">
        <f>VLOOKUP('[1]start pořadí'!$A104,'[1]Seznam závodníků'!$A$6:$E$608,1,0)</f>
        <v>320</v>
      </c>
      <c r="G108" s="9" t="str">
        <f>VLOOKUP('[1]start pořadí'!$A104,'[1]start pořadí'!$A:$E,3,0)</f>
        <v>13</v>
      </c>
      <c r="H108" s="8" t="str">
        <f>VLOOKUP('[1]start pořadí'!$A104,'[1]start pořadí'!$A:$E,4,0)</f>
        <v>:</v>
      </c>
      <c r="I108" s="8" t="str">
        <f>VLOOKUP('[1]start pořadí'!$A104,'[1]start pořadí'!$A:$E,5,0)</f>
        <v>39</v>
      </c>
    </row>
    <row r="109" spans="1:9" x14ac:dyDescent="0.25">
      <c r="A109" s="6">
        <f>VLOOKUP('[1]start pořadí'!$A105,'[1]start pořadí'!$A:$E,2,0)</f>
        <v>104</v>
      </c>
      <c r="B109" s="7" t="str">
        <f>VLOOKUP('[1]start pořadí'!$A105,'[1]Seznam závodníků'!$A$6:$E$608,2,0)</f>
        <v>Hartmanová</v>
      </c>
      <c r="C109" s="7" t="str">
        <f>VLOOKUP('[1]start pořadí'!$A105,'[1]Seznam závodníků'!$A$6:$E$608,3,0)</f>
        <v>Romana</v>
      </c>
      <c r="D109" s="7" t="str">
        <f>VLOOKUP('[1]start pořadí'!$A105,'[1]Seznam závodníků'!$A$6:$E$608,4,0)</f>
        <v>SRTG Kolín</v>
      </c>
      <c r="E109" s="8" t="str">
        <f>VLOOKUP('[1]start pořadí'!$A105,'[1]Seznam závodníků'!$A$6:$E$608,5,0)</f>
        <v>1968</v>
      </c>
      <c r="F109" s="6">
        <f>VLOOKUP('[1]start pořadí'!$A105,'[1]Seznam závodníků'!$A$6:$E$608,1,0)</f>
        <v>255</v>
      </c>
      <c r="G109" s="9" t="str">
        <f>VLOOKUP('[1]start pořadí'!$A105,'[1]start pořadí'!$A:$E,3,0)</f>
        <v>13</v>
      </c>
      <c r="H109" s="8" t="str">
        <f>VLOOKUP('[1]start pořadí'!$A105,'[1]start pořadí'!$A:$E,4,0)</f>
        <v>:</v>
      </c>
      <c r="I109" s="8" t="str">
        <f>VLOOKUP('[1]start pořadí'!$A105,'[1]start pořadí'!$A:$E,5,0)</f>
        <v>40</v>
      </c>
    </row>
    <row r="110" spans="1:9" x14ac:dyDescent="0.25">
      <c r="A110" s="6">
        <f>VLOOKUP('[1]start pořadí'!$A106,'[1]start pořadí'!$A:$E,2,0)</f>
        <v>105</v>
      </c>
      <c r="B110" s="7" t="str">
        <f>VLOOKUP('[1]start pořadí'!$A106,'[1]Seznam závodníků'!$A$6:$E$608,2,0)</f>
        <v>Nedvěd</v>
      </c>
      <c r="C110" s="7" t="str">
        <f>VLOOKUP('[1]start pořadí'!$A106,'[1]Seznam závodníků'!$A$6:$E$608,3,0)</f>
        <v>Marek</v>
      </c>
      <c r="D110" s="7" t="str">
        <f>VLOOKUP('[1]start pořadí'!$A106,'[1]Seznam závodníků'!$A$6:$E$608,4,0)</f>
        <v>Sokol Kolín-atletika</v>
      </c>
      <c r="E110" s="8">
        <f>VLOOKUP('[1]start pořadí'!$A106,'[1]Seznam závodníků'!$A$6:$E$608,5,0)</f>
        <v>2005</v>
      </c>
      <c r="F110" s="6">
        <f>VLOOKUP('[1]start pořadí'!$A106,'[1]Seznam závodníků'!$A$6:$E$608,1,0)</f>
        <v>81</v>
      </c>
      <c r="G110" s="9" t="str">
        <f>VLOOKUP('[1]start pořadí'!$A106,'[1]start pořadí'!$A:$E,3,0)</f>
        <v>13</v>
      </c>
      <c r="H110" s="8" t="str">
        <f>VLOOKUP('[1]start pořadí'!$A106,'[1]start pořadí'!$A:$E,4,0)</f>
        <v>:</v>
      </c>
      <c r="I110" s="8" t="str">
        <f>VLOOKUP('[1]start pořadí'!$A106,'[1]start pořadí'!$A:$E,5,0)</f>
        <v>41</v>
      </c>
    </row>
    <row r="111" spans="1:9" x14ac:dyDescent="0.25">
      <c r="A111" s="6">
        <f>VLOOKUP('[1]start pořadí'!$A107,'[1]start pořadí'!$A:$E,2,0)</f>
        <v>106</v>
      </c>
      <c r="B111" s="7" t="str">
        <f>VLOOKUP('[1]start pořadí'!$A107,'[1]Seznam závodníků'!$A$6:$E$608,2,0)</f>
        <v>Opočenský</v>
      </c>
      <c r="C111" s="7" t="str">
        <f>VLOOKUP('[1]start pořadí'!$A107,'[1]Seznam závodníků'!$A$6:$E$608,3,0)</f>
        <v>Jaroslav</v>
      </c>
      <c r="D111" s="7" t="str">
        <f>VLOOKUP('[1]start pořadí'!$A107,'[1]Seznam závodníků'!$A$6:$E$608,4,0)</f>
        <v>GP Kolin</v>
      </c>
      <c r="E111" s="8">
        <f>VLOOKUP('[1]start pořadí'!$A107,'[1]Seznam závodníků'!$A$6:$E$608,5,0)</f>
        <v>1957</v>
      </c>
      <c r="F111" s="6">
        <f>VLOOKUP('[1]start pořadí'!$A107,'[1]Seznam závodníků'!$A$6:$E$608,1,0)</f>
        <v>87</v>
      </c>
      <c r="G111" s="9" t="str">
        <f>VLOOKUP('[1]start pořadí'!$A107,'[1]start pořadí'!$A:$E,3,0)</f>
        <v>13</v>
      </c>
      <c r="H111" s="8" t="str">
        <f>VLOOKUP('[1]start pořadí'!$A107,'[1]start pořadí'!$A:$E,4,0)</f>
        <v>:</v>
      </c>
      <c r="I111" s="8" t="str">
        <f>VLOOKUP('[1]start pořadí'!$A107,'[1]start pořadí'!$A:$E,5,0)</f>
        <v>43</v>
      </c>
    </row>
    <row r="112" spans="1:9" x14ac:dyDescent="0.25">
      <c r="A112" s="6">
        <f>VLOOKUP('[1]start pořadí'!$A108,'[1]start pořadí'!$A:$E,2,0)</f>
        <v>107</v>
      </c>
      <c r="B112" s="7" t="str">
        <f>VLOOKUP('[1]start pořadí'!$A108,'[1]Seznam závodníků'!$A$6:$E$608,2,0)</f>
        <v>Brzák</v>
      </c>
      <c r="C112" s="7" t="str">
        <f>VLOOKUP('[1]start pořadí'!$A108,'[1]Seznam závodníků'!$A$6:$E$608,3,0)</f>
        <v>Jan</v>
      </c>
      <c r="D112" s="7" t="str">
        <f>VLOOKUP('[1]start pořadí'!$A108,'[1]Seznam závodníků'!$A$6:$E$608,4,0)</f>
        <v>etriatlon</v>
      </c>
      <c r="E112" s="8" t="str">
        <f>VLOOKUP('[1]start pořadí'!$A108,'[1]Seznam závodníků'!$A$6:$E$608,5,0)</f>
        <v>1977</v>
      </c>
      <c r="F112" s="6">
        <f>VLOOKUP('[1]start pořadí'!$A108,'[1]Seznam závodníků'!$A$6:$E$608,1,0)</f>
        <v>174</v>
      </c>
      <c r="G112" s="9" t="str">
        <f>VLOOKUP('[1]start pořadí'!$A108,'[1]start pořadí'!$A:$E,3,0)</f>
        <v>13</v>
      </c>
      <c r="H112" s="8" t="str">
        <f>VLOOKUP('[1]start pořadí'!$A108,'[1]start pořadí'!$A:$E,4,0)</f>
        <v>:</v>
      </c>
      <c r="I112" s="8" t="str">
        <f>VLOOKUP('[1]start pořadí'!$A108,'[1]start pořadí'!$A:$E,5,0)</f>
        <v>45</v>
      </c>
    </row>
    <row r="113" spans="1:9" x14ac:dyDescent="0.25">
      <c r="A113" s="6">
        <f>VLOOKUP('[1]start pořadí'!$A109,'[1]start pořadí'!$A:$E,2,0)</f>
        <v>108</v>
      </c>
      <c r="B113" s="7" t="str">
        <f>VLOOKUP('[1]start pořadí'!$A109,'[1]Seznam závodníků'!$A$6:$E$608,2,0)</f>
        <v>Hájek</v>
      </c>
      <c r="C113" s="7" t="str">
        <f>VLOOKUP('[1]start pořadí'!$A109,'[1]Seznam závodníků'!$A$6:$E$608,3,0)</f>
        <v>Jan</v>
      </c>
      <c r="D113" s="7" t="str">
        <f>VLOOKUP('[1]start pořadí'!$A109,'[1]Seznam závodníků'!$A$6:$E$608,4,0)</f>
        <v>-</v>
      </c>
      <c r="E113" s="8" t="str">
        <f>VLOOKUP('[1]start pořadí'!$A109,'[1]Seznam závodníků'!$A$6:$E$608,5,0)</f>
        <v>1981</v>
      </c>
      <c r="F113" s="6">
        <f>VLOOKUP('[1]start pořadí'!$A109,'[1]Seznam závodníků'!$A$6:$E$608,1,0)</f>
        <v>332</v>
      </c>
      <c r="G113" s="9" t="str">
        <f>VLOOKUP('[1]start pořadí'!$A109,'[1]start pořadí'!$A:$E,3,0)</f>
        <v>13</v>
      </c>
      <c r="H113" s="8" t="str">
        <f>VLOOKUP('[1]start pořadí'!$A109,'[1]start pořadí'!$A:$E,4,0)</f>
        <v>:</v>
      </c>
      <c r="I113" s="8" t="str">
        <f>VLOOKUP('[1]start pořadí'!$A109,'[1]start pořadí'!$A:$E,5,0)</f>
        <v>46</v>
      </c>
    </row>
    <row r="114" spans="1:9" x14ac:dyDescent="0.25">
      <c r="A114" s="6">
        <f>VLOOKUP('[1]start pořadí'!$A110,'[1]start pořadí'!$A:$E,2,0)</f>
        <v>109</v>
      </c>
      <c r="B114" s="7" t="str">
        <f>VLOOKUP('[1]start pořadí'!$A110,'[1]Seznam závodníků'!$A$6:$E$608,2,0)</f>
        <v>Rejhonová</v>
      </c>
      <c r="C114" s="7" t="str">
        <f>VLOOKUP('[1]start pořadí'!$A110,'[1]Seznam závodníků'!$A$6:$E$608,3,0)</f>
        <v>Daniela</v>
      </c>
      <c r="D114" s="7" t="str">
        <f>VLOOKUP('[1]start pořadí'!$A110,'[1]Seznam závodníků'!$A$6:$E$608,4,0)</f>
        <v>Kolín</v>
      </c>
      <c r="E114" s="8" t="str">
        <f>VLOOKUP('[1]start pořadí'!$A110,'[1]Seznam závodníků'!$A$6:$E$608,5,0)</f>
        <v>1978</v>
      </c>
      <c r="F114" s="6">
        <f>VLOOKUP('[1]start pořadí'!$A110,'[1]Seznam závodníků'!$A$6:$E$608,1,0)</f>
        <v>176</v>
      </c>
      <c r="G114" s="9" t="str">
        <f>VLOOKUP('[1]start pořadí'!$A110,'[1]start pořadí'!$A:$E,3,0)</f>
        <v>13</v>
      </c>
      <c r="H114" s="8" t="str">
        <f>VLOOKUP('[1]start pořadí'!$A110,'[1]start pořadí'!$A:$E,4,0)</f>
        <v>:</v>
      </c>
      <c r="I114" s="8" t="str">
        <f>VLOOKUP('[1]start pořadí'!$A110,'[1]start pořadí'!$A:$E,5,0)</f>
        <v>47</v>
      </c>
    </row>
    <row r="115" spans="1:9" x14ac:dyDescent="0.25">
      <c r="A115" s="6">
        <f>VLOOKUP('[1]start pořadí'!$A111,'[1]start pořadí'!$A:$E,2,0)</f>
        <v>110</v>
      </c>
      <c r="B115" s="7" t="str">
        <f>VLOOKUP('[1]start pořadí'!$A111,'[1]Seznam závodníků'!$A$6:$E$608,2,0)</f>
        <v>Herelová</v>
      </c>
      <c r="C115" s="7" t="str">
        <f>VLOOKUP('[1]start pořadí'!$A111,'[1]Seznam závodníků'!$A$6:$E$608,3,0)</f>
        <v>Eliška</v>
      </c>
      <c r="D115" s="7" t="str">
        <f>VLOOKUP('[1]start pořadí'!$A111,'[1]Seznam závodníků'!$A$6:$E$608,4,0)</f>
        <v>Lesk Kolín</v>
      </c>
      <c r="E115" s="8">
        <f>VLOOKUP('[1]start pořadí'!$A111,'[1]Seznam závodníků'!$A$6:$E$608,5,0)</f>
        <v>2005</v>
      </c>
      <c r="F115" s="6">
        <f>VLOOKUP('[1]start pořadí'!$A111,'[1]Seznam závodníků'!$A$6:$E$608,1,0)</f>
        <v>27</v>
      </c>
      <c r="G115" s="9" t="str">
        <f>VLOOKUP('[1]start pořadí'!$A111,'[1]start pořadí'!$A:$E,3,0)</f>
        <v>13</v>
      </c>
      <c r="H115" s="8" t="str">
        <f>VLOOKUP('[1]start pořadí'!$A111,'[1]start pořadí'!$A:$E,4,0)</f>
        <v>:</v>
      </c>
      <c r="I115" s="8" t="str">
        <f>VLOOKUP('[1]start pořadí'!$A111,'[1]start pořadí'!$A:$E,5,0)</f>
        <v>48</v>
      </c>
    </row>
    <row r="116" spans="1:9" x14ac:dyDescent="0.25">
      <c r="A116" s="6">
        <f>VLOOKUP('[1]start pořadí'!$A112,'[1]start pořadí'!$A:$E,2,0)</f>
        <v>111</v>
      </c>
      <c r="B116" s="7" t="str">
        <f>VLOOKUP('[1]start pořadí'!$A112,'[1]Seznam závodníků'!$A$6:$E$608,2,0)</f>
        <v>Staněk</v>
      </c>
      <c r="C116" s="7" t="str">
        <f>VLOOKUP('[1]start pořadí'!$A112,'[1]Seznam závodníků'!$A$6:$E$608,3,0)</f>
        <v>Oldřich Tomáš</v>
      </c>
      <c r="D116" s="7" t="str">
        <f>VLOOKUP('[1]start pořadí'!$A112,'[1]Seznam závodníků'!$A$6:$E$608,4,0)</f>
        <v>GP Kolín</v>
      </c>
      <c r="E116" s="8">
        <f>VLOOKUP('[1]start pořadí'!$A112,'[1]Seznam závodníků'!$A$6:$E$608,5,0)</f>
        <v>1982</v>
      </c>
      <c r="F116" s="6">
        <f>VLOOKUP('[1]start pořadí'!$A112,'[1]Seznam závodníků'!$A$6:$E$608,1,0)</f>
        <v>132</v>
      </c>
      <c r="G116" s="9" t="str">
        <f>VLOOKUP('[1]start pořadí'!$A112,'[1]start pořadí'!$A:$E,3,0)</f>
        <v>13</v>
      </c>
      <c r="H116" s="8" t="str">
        <f>VLOOKUP('[1]start pořadí'!$A112,'[1]start pořadí'!$A:$E,4,0)</f>
        <v>:</v>
      </c>
      <c r="I116" s="8" t="str">
        <f>VLOOKUP('[1]start pořadí'!$A112,'[1]start pořadí'!$A:$E,5,0)</f>
        <v>49</v>
      </c>
    </row>
    <row r="117" spans="1:9" x14ac:dyDescent="0.25">
      <c r="A117" s="6">
        <f>VLOOKUP('[1]start pořadí'!$A113,'[1]start pořadí'!$A:$E,2,0)</f>
        <v>112</v>
      </c>
      <c r="B117" s="7" t="str">
        <f>VLOOKUP('[1]start pořadí'!$A113,'[1]Seznam závodníků'!$A$6:$E$608,2,0)</f>
        <v>Zeman</v>
      </c>
      <c r="C117" s="7" t="str">
        <f>VLOOKUP('[1]start pořadí'!$A113,'[1]Seznam závodníků'!$A$6:$E$608,3,0)</f>
        <v>Vladimír</v>
      </c>
      <c r="D117" s="7" t="str">
        <f>VLOOKUP('[1]start pořadí'!$A113,'[1]Seznam závodníků'!$A$6:$E$608,4,0)</f>
        <v>Sokol Kolín-atletika</v>
      </c>
      <c r="E117" s="8">
        <f>VLOOKUP('[1]start pořadí'!$A113,'[1]Seznam závodníků'!$A$6:$E$608,5,0)</f>
        <v>1959</v>
      </c>
      <c r="F117" s="6">
        <f>VLOOKUP('[1]start pořadí'!$A113,'[1]Seznam závodníků'!$A$6:$E$608,1,0)</f>
        <v>172</v>
      </c>
      <c r="G117" s="9" t="str">
        <f>VLOOKUP('[1]start pořadí'!$A113,'[1]start pořadí'!$A:$E,3,0)</f>
        <v>13</v>
      </c>
      <c r="H117" s="8" t="str">
        <f>VLOOKUP('[1]start pořadí'!$A113,'[1]start pořadí'!$A:$E,4,0)</f>
        <v>:</v>
      </c>
      <c r="I117" s="8" t="str">
        <f>VLOOKUP('[1]start pořadí'!$A113,'[1]start pořadí'!$A:$E,5,0)</f>
        <v>50</v>
      </c>
    </row>
    <row r="118" spans="1:9" x14ac:dyDescent="0.25">
      <c r="A118" s="6">
        <f>VLOOKUP('[1]start pořadí'!$A114,'[1]start pořadí'!$A:$E,2,0)</f>
        <v>113</v>
      </c>
      <c r="B118" s="7" t="str">
        <f>VLOOKUP('[1]start pořadí'!$A114,'[1]Seznam závodníků'!$A$6:$E$608,2,0)</f>
        <v>Voslář</v>
      </c>
      <c r="C118" s="7" t="str">
        <f>VLOOKUP('[1]start pořadí'!$A114,'[1]Seznam závodníků'!$A$6:$E$608,3,0)</f>
        <v>Zdeněk</v>
      </c>
      <c r="D118" s="7" t="str">
        <f>VLOOKUP('[1]start pořadí'!$A114,'[1]Seznam závodníků'!$A$6:$E$608,4,0)</f>
        <v>-</v>
      </c>
      <c r="E118" s="8">
        <f>VLOOKUP('[1]start pořadí'!$A114,'[1]Seznam závodníků'!$A$6:$E$608,5,0)</f>
        <v>1980</v>
      </c>
      <c r="F118" s="6">
        <f>VLOOKUP('[1]start pořadí'!$A114,'[1]Seznam závodníků'!$A$6:$E$608,1,0)</f>
        <v>165</v>
      </c>
      <c r="G118" s="9" t="str">
        <f>VLOOKUP('[1]start pořadí'!$A114,'[1]start pořadí'!$A:$E,3,0)</f>
        <v>13</v>
      </c>
      <c r="H118" s="8" t="str">
        <f>VLOOKUP('[1]start pořadí'!$A114,'[1]start pořadí'!$A:$E,4,0)</f>
        <v>:</v>
      </c>
      <c r="I118" s="8" t="str">
        <f>VLOOKUP('[1]start pořadí'!$A114,'[1]start pořadí'!$A:$E,5,0)</f>
        <v>55</v>
      </c>
    </row>
    <row r="119" spans="1:9" x14ac:dyDescent="0.25">
      <c r="A119" s="6">
        <f>VLOOKUP('[1]start pořadí'!$A115,'[1]start pořadí'!$A:$E,2,0)</f>
        <v>114</v>
      </c>
      <c r="B119" s="7" t="str">
        <f>VLOOKUP('[1]start pořadí'!$A115,'[1]Seznam závodníků'!$A$6:$E$608,2,0)</f>
        <v>Konývka</v>
      </c>
      <c r="C119" s="7" t="str">
        <f>VLOOKUP('[1]start pořadí'!$A115,'[1]Seznam závodníků'!$A$6:$E$608,3,0)</f>
        <v>Petr</v>
      </c>
      <c r="D119" s="7" t="str">
        <f>VLOOKUP('[1]start pořadí'!$A115,'[1]Seznam závodníků'!$A$6:$E$608,4,0)</f>
        <v>Kolín</v>
      </c>
      <c r="E119" s="8">
        <f>VLOOKUP('[1]start pořadí'!$A115,'[1]Seznam závodníků'!$A$6:$E$608,5,0)</f>
        <v>1984</v>
      </c>
      <c r="F119" s="6">
        <f>VLOOKUP('[1]start pořadí'!$A115,'[1]Seznam závodníků'!$A$6:$E$608,1,0)</f>
        <v>55</v>
      </c>
      <c r="G119" s="9" t="str">
        <f>VLOOKUP('[1]start pořadí'!$A115,'[1]start pořadí'!$A:$E,3,0)</f>
        <v>13</v>
      </c>
      <c r="H119" s="8" t="str">
        <f>VLOOKUP('[1]start pořadí'!$A115,'[1]start pořadí'!$A:$E,4,0)</f>
        <v>:</v>
      </c>
      <c r="I119" s="8" t="str">
        <f>VLOOKUP('[1]start pořadí'!$A115,'[1]start pořadí'!$A:$E,5,0)</f>
        <v>57</v>
      </c>
    </row>
    <row r="120" spans="1:9" x14ac:dyDescent="0.25">
      <c r="A120" s="6">
        <f>VLOOKUP('[1]start pořadí'!$A116,'[1]start pořadí'!$A:$E,2,0)</f>
        <v>115</v>
      </c>
      <c r="B120" s="7" t="str">
        <f>VLOOKUP('[1]start pořadí'!$A116,'[1]Seznam závodníků'!$A$6:$E$608,2,0)</f>
        <v>Vlk</v>
      </c>
      <c r="C120" s="7" t="str">
        <f>VLOOKUP('[1]start pořadí'!$A116,'[1]Seznam závodníků'!$A$6:$E$608,3,0)</f>
        <v>Radek</v>
      </c>
      <c r="D120" s="7" t="str">
        <f>VLOOKUP('[1]start pořadí'!$A116,'[1]Seznam závodníků'!$A$6:$E$608,4,0)</f>
        <v>-</v>
      </c>
      <c r="E120" s="8" t="str">
        <f>VLOOKUP('[1]start pořadí'!$A116,'[1]Seznam závodníků'!$A$6:$E$608,5,0)</f>
        <v>1977</v>
      </c>
      <c r="F120" s="6">
        <f>VLOOKUP('[1]start pořadí'!$A116,'[1]Seznam závodníků'!$A$6:$E$608,1,0)</f>
        <v>278</v>
      </c>
      <c r="G120" s="9" t="str">
        <f>VLOOKUP('[1]start pořadí'!$A116,'[1]start pořadí'!$A:$E,3,0)</f>
        <v>14</v>
      </c>
      <c r="H120" s="8" t="str">
        <f>VLOOKUP('[1]start pořadí'!$A116,'[1]start pořadí'!$A:$E,4,0)</f>
        <v>:</v>
      </c>
      <c r="I120" s="8" t="str">
        <f>VLOOKUP('[1]start pořadí'!$A116,'[1]start pořadí'!$A:$E,5,0)</f>
        <v>01</v>
      </c>
    </row>
    <row r="121" spans="1:9" x14ac:dyDescent="0.25">
      <c r="A121" s="6">
        <f>VLOOKUP('[1]start pořadí'!$A117,'[1]start pořadí'!$A:$E,2,0)</f>
        <v>116</v>
      </c>
      <c r="B121" s="7" t="str">
        <f>VLOOKUP('[1]start pořadí'!$A117,'[1]Seznam závodníků'!$A$6:$E$608,2,0)</f>
        <v>Špringer</v>
      </c>
      <c r="C121" s="7" t="str">
        <f>VLOOKUP('[1]start pořadí'!$A117,'[1]Seznam závodníků'!$A$6:$E$608,3,0)</f>
        <v>Jiří</v>
      </c>
      <c r="D121" s="7" t="str">
        <f>VLOOKUP('[1]start pořadí'!$A117,'[1]Seznam závodníků'!$A$6:$E$608,4,0)</f>
        <v>SK Volejbal Kolín</v>
      </c>
      <c r="E121" s="8">
        <f>VLOOKUP('[1]start pořadí'!$A117,'[1]Seznam závodníků'!$A$6:$E$608,5,0)</f>
        <v>1972</v>
      </c>
      <c r="F121" s="6">
        <f>VLOOKUP('[1]start pořadí'!$A117,'[1]Seznam závodníků'!$A$6:$E$608,1,0)</f>
        <v>145</v>
      </c>
      <c r="G121" s="9" t="str">
        <f>VLOOKUP('[1]start pořadí'!$A117,'[1]start pořadí'!$A:$E,3,0)</f>
        <v>14</v>
      </c>
      <c r="H121" s="8" t="str">
        <f>VLOOKUP('[1]start pořadí'!$A117,'[1]start pořadí'!$A:$E,4,0)</f>
        <v>:</v>
      </c>
      <c r="I121" s="8" t="str">
        <f>VLOOKUP('[1]start pořadí'!$A117,'[1]start pořadí'!$A:$E,5,0)</f>
        <v>04</v>
      </c>
    </row>
    <row r="122" spans="1:9" x14ac:dyDescent="0.25">
      <c r="A122" s="6">
        <f>VLOOKUP('[1]start pořadí'!$A118,'[1]start pořadí'!$A:$E,2,0)</f>
        <v>117</v>
      </c>
      <c r="B122" s="7" t="str">
        <f>VLOOKUP('[1]start pořadí'!$A118,'[1]Seznam závodníků'!$A$6:$E$608,2,0)</f>
        <v>Choutka</v>
      </c>
      <c r="C122" s="7" t="str">
        <f>VLOOKUP('[1]start pořadí'!$A118,'[1]Seznam závodníků'!$A$6:$E$608,3,0)</f>
        <v>Jaroslav</v>
      </c>
      <c r="D122" s="7" t="str">
        <f>VLOOKUP('[1]start pořadí'!$A118,'[1]Seznam závodníků'!$A$6:$E$608,4,0)</f>
        <v>Kutná Hora</v>
      </c>
      <c r="E122" s="8">
        <f>VLOOKUP('[1]start pořadí'!$A118,'[1]Seznam závodníků'!$A$6:$E$608,5,0)</f>
        <v>1963</v>
      </c>
      <c r="F122" s="6">
        <f>VLOOKUP('[1]start pořadí'!$A118,'[1]Seznam závodníků'!$A$6:$E$608,1,0)</f>
        <v>43</v>
      </c>
      <c r="G122" s="9" t="str">
        <f>VLOOKUP('[1]start pořadí'!$A118,'[1]start pořadí'!$A:$E,3,0)</f>
        <v>14</v>
      </c>
      <c r="H122" s="8" t="str">
        <f>VLOOKUP('[1]start pořadí'!$A118,'[1]start pořadí'!$A:$E,4,0)</f>
        <v>:</v>
      </c>
      <c r="I122" s="8" t="str">
        <f>VLOOKUP('[1]start pořadí'!$A118,'[1]start pořadí'!$A:$E,5,0)</f>
        <v>09</v>
      </c>
    </row>
    <row r="123" spans="1:9" x14ac:dyDescent="0.25">
      <c r="A123" s="6">
        <f>VLOOKUP('[1]start pořadí'!$A119,'[1]start pořadí'!$A:$E,2,0)</f>
        <v>118</v>
      </c>
      <c r="B123" s="7" t="str">
        <f>VLOOKUP('[1]start pořadí'!$A119,'[1]Seznam závodníků'!$A$6:$E$608,2,0)</f>
        <v>Katrnošková</v>
      </c>
      <c r="C123" s="7" t="str">
        <f>VLOOKUP('[1]start pořadí'!$A119,'[1]Seznam závodníků'!$A$6:$E$608,3,0)</f>
        <v>Alena</v>
      </c>
      <c r="D123" s="7" t="s">
        <v>9</v>
      </c>
      <c r="E123" s="8" t="str">
        <f>VLOOKUP('[1]start pořadí'!$A119,'[1]Seznam závodníků'!$A$6:$E$608,5,0)</f>
        <v>1988</v>
      </c>
      <c r="F123" s="6">
        <f>VLOOKUP('[1]start pořadí'!$A119,'[1]Seznam závodníků'!$A$6:$E$608,1,0)</f>
        <v>219</v>
      </c>
      <c r="G123" s="9" t="str">
        <f>VLOOKUP('[1]start pořadí'!$A119,'[1]start pořadí'!$A:$E,3,0)</f>
        <v>14</v>
      </c>
      <c r="H123" s="8" t="str">
        <f>VLOOKUP('[1]start pořadí'!$A119,'[1]start pořadí'!$A:$E,4,0)</f>
        <v>:</v>
      </c>
      <c r="I123" s="8" t="str">
        <f>VLOOKUP('[1]start pořadí'!$A119,'[1]start pořadí'!$A:$E,5,0)</f>
        <v>11</v>
      </c>
    </row>
    <row r="124" spans="1:9" x14ac:dyDescent="0.25">
      <c r="A124" s="6">
        <f>VLOOKUP('[1]start pořadí'!$A120,'[1]start pořadí'!$A:$E,2,0)</f>
        <v>119</v>
      </c>
      <c r="B124" s="7" t="str">
        <f>VLOOKUP('[1]start pořadí'!$A120,'[1]Seznam závodníků'!$A$6:$E$608,2,0)</f>
        <v>Soukup</v>
      </c>
      <c r="C124" s="7" t="str">
        <f>VLOOKUP('[1]start pořadí'!$A120,'[1]Seznam závodníků'!$A$6:$E$608,3,0)</f>
        <v>Ondřej</v>
      </c>
      <c r="D124" s="7" t="str">
        <f>VLOOKUP('[1]start pořadí'!$A120,'[1]Seznam závodníků'!$A$6:$E$608,4,0)</f>
        <v>FKBP</v>
      </c>
      <c r="E124" s="8">
        <f>VLOOKUP('[1]start pořadí'!$A120,'[1]Seznam závodníků'!$A$6:$E$608,5,0)</f>
        <v>2000</v>
      </c>
      <c r="F124" s="6">
        <f>VLOOKUP('[1]start pořadí'!$A120,'[1]Seznam závodníků'!$A$6:$E$608,1,0)</f>
        <v>127</v>
      </c>
      <c r="G124" s="9" t="str">
        <f>VLOOKUP('[1]start pořadí'!$A120,'[1]start pořadí'!$A:$E,3,0)</f>
        <v>14</v>
      </c>
      <c r="H124" s="8" t="str">
        <f>VLOOKUP('[1]start pořadí'!$A120,'[1]start pořadí'!$A:$E,4,0)</f>
        <v>:</v>
      </c>
      <c r="I124" s="8" t="str">
        <f>VLOOKUP('[1]start pořadí'!$A120,'[1]start pořadí'!$A:$E,5,0)</f>
        <v>12</v>
      </c>
    </row>
    <row r="125" spans="1:9" x14ac:dyDescent="0.25">
      <c r="A125" s="6">
        <f>VLOOKUP('[1]start pořadí'!$A121,'[1]start pořadí'!$A:$E,2,0)</f>
        <v>120</v>
      </c>
      <c r="B125" s="7" t="str">
        <f>VLOOKUP('[1]start pořadí'!$A121,'[1]Seznam závodníků'!$A$6:$E$608,2,0)</f>
        <v>Kolářová</v>
      </c>
      <c r="C125" s="7" t="str">
        <f>VLOOKUP('[1]start pořadí'!$A121,'[1]Seznam závodníků'!$A$6:$E$608,3,0)</f>
        <v>Zdeňka</v>
      </c>
      <c r="D125" s="7" t="str">
        <f>VLOOKUP('[1]start pořadí'!$A121,'[1]Seznam závodníků'!$A$6:$E$608,4,0)</f>
        <v>Krnov</v>
      </c>
      <c r="E125" s="8" t="str">
        <f>VLOOKUP('[1]start pořadí'!$A121,'[1]Seznam závodníků'!$A$6:$E$608,5,0)</f>
        <v>1973</v>
      </c>
      <c r="F125" s="6">
        <f>VLOOKUP('[1]start pořadí'!$A121,'[1]Seznam závodníků'!$A$6:$E$608,1,0)</f>
        <v>194</v>
      </c>
      <c r="G125" s="9" t="str">
        <f>VLOOKUP('[1]start pořadí'!$A121,'[1]start pořadí'!$A:$E,3,0)</f>
        <v>14</v>
      </c>
      <c r="H125" s="8" t="str">
        <f>VLOOKUP('[1]start pořadí'!$A121,'[1]start pořadí'!$A:$E,4,0)</f>
        <v>:</v>
      </c>
      <c r="I125" s="8" t="str">
        <f>VLOOKUP('[1]start pořadí'!$A121,'[1]start pořadí'!$A:$E,5,0)</f>
        <v>15</v>
      </c>
    </row>
    <row r="126" spans="1:9" x14ac:dyDescent="0.25">
      <c r="A126" s="6">
        <f>VLOOKUP('[1]start pořadí'!$A122,'[1]start pořadí'!$A:$E,2,0)</f>
        <v>121</v>
      </c>
      <c r="B126" s="7" t="str">
        <f>VLOOKUP('[1]start pořadí'!$A122,'[1]Seznam závodníků'!$A$6:$E$608,2,0)</f>
        <v>Kružík</v>
      </c>
      <c r="C126" s="7" t="str">
        <f>VLOOKUP('[1]start pořadí'!$A122,'[1]Seznam závodníků'!$A$6:$E$608,3,0)</f>
        <v>Jan</v>
      </c>
      <c r="D126" s="7" t="str">
        <f>VLOOKUP('[1]start pořadí'!$A122,'[1]Seznam závodníků'!$A$6:$E$608,4,0)</f>
        <v>Sokol Kolín-atletika</v>
      </c>
      <c r="E126" s="8" t="str">
        <f>VLOOKUP('[1]start pořadí'!$A122,'[1]Seznam závodníků'!$A$6:$E$608,5,0)</f>
        <v>1975</v>
      </c>
      <c r="F126" s="6">
        <f>VLOOKUP('[1]start pořadí'!$A122,'[1]Seznam závodníků'!$A$6:$E$608,1,0)</f>
        <v>195</v>
      </c>
      <c r="G126" s="9" t="str">
        <f>VLOOKUP('[1]start pořadí'!$A122,'[1]start pořadí'!$A:$E,3,0)</f>
        <v>14</v>
      </c>
      <c r="H126" s="8" t="str">
        <f>VLOOKUP('[1]start pořadí'!$A122,'[1]start pořadí'!$A:$E,4,0)</f>
        <v>:</v>
      </c>
      <c r="I126" s="8" t="str">
        <f>VLOOKUP('[1]start pořadí'!$A122,'[1]start pořadí'!$A:$E,5,0)</f>
        <v>15</v>
      </c>
    </row>
    <row r="127" spans="1:9" x14ac:dyDescent="0.25">
      <c r="A127" s="6">
        <f>VLOOKUP('[1]start pořadí'!$A123,'[1]start pořadí'!$A:$E,2,0)</f>
        <v>122</v>
      </c>
      <c r="B127" s="7" t="str">
        <f>VLOOKUP('[1]start pořadí'!$A123,'[1]Seznam závodníků'!$A$6:$E$608,2,0)</f>
        <v>Štěrba</v>
      </c>
      <c r="C127" s="7" t="str">
        <f>VLOOKUP('[1]start pořadí'!$A123,'[1]Seznam závodníků'!$A$6:$E$608,3,0)</f>
        <v>Milan</v>
      </c>
      <c r="D127" s="7" t="str">
        <f>VLOOKUP('[1]start pořadí'!$A123,'[1]Seznam závodníků'!$A$6:$E$608,4,0)</f>
        <v>Kolín</v>
      </c>
      <c r="E127" s="8" t="str">
        <f>VLOOKUP('[1]start pořadí'!$A123,'[1]Seznam závodníků'!$A$6:$E$608,5,0)</f>
        <v>1974</v>
      </c>
      <c r="F127" s="6">
        <f>VLOOKUP('[1]start pořadí'!$A123,'[1]Seznam závodníků'!$A$6:$E$608,1,0)</f>
        <v>178</v>
      </c>
      <c r="G127" s="9" t="str">
        <f>VLOOKUP('[1]start pořadí'!$A123,'[1]start pořadí'!$A:$E,3,0)</f>
        <v>14</v>
      </c>
      <c r="H127" s="8" t="str">
        <f>VLOOKUP('[1]start pořadí'!$A123,'[1]start pořadí'!$A:$E,4,0)</f>
        <v>:</v>
      </c>
      <c r="I127" s="8" t="str">
        <f>VLOOKUP('[1]start pořadí'!$A123,'[1]start pořadí'!$A:$E,5,0)</f>
        <v>16</v>
      </c>
    </row>
    <row r="128" spans="1:9" x14ac:dyDescent="0.25">
      <c r="A128" s="6">
        <f>VLOOKUP('[1]start pořadí'!$A124,'[1]start pořadí'!$A:$E,2,0)</f>
        <v>123</v>
      </c>
      <c r="B128" s="7" t="str">
        <f>VLOOKUP('[1]start pořadí'!$A124,'[1]Seznam závodníků'!$A$6:$E$608,2,0)</f>
        <v>Soukup</v>
      </c>
      <c r="C128" s="7" t="str">
        <f>VLOOKUP('[1]start pořadí'!$A124,'[1]Seznam závodníků'!$A$6:$E$608,3,0)</f>
        <v>Šimon</v>
      </c>
      <c r="D128" s="7" t="str">
        <f>VLOOKUP('[1]start pořadí'!$A124,'[1]Seznam závodníků'!$A$6:$E$608,4,0)</f>
        <v>FK Sparta Kolín</v>
      </c>
      <c r="E128" s="8">
        <f>VLOOKUP('[1]start pořadí'!$A124,'[1]Seznam závodníků'!$A$6:$E$608,5,0)</f>
        <v>2009</v>
      </c>
      <c r="F128" s="6">
        <f>VLOOKUP('[1]start pořadí'!$A124,'[1]Seznam závodníků'!$A$6:$E$608,1,0)</f>
        <v>128</v>
      </c>
      <c r="G128" s="9" t="str">
        <f>VLOOKUP('[1]start pořadí'!$A124,'[1]start pořadí'!$A:$E,3,0)</f>
        <v>14</v>
      </c>
      <c r="H128" s="8" t="str">
        <f>VLOOKUP('[1]start pořadí'!$A124,'[1]start pořadí'!$A:$E,4,0)</f>
        <v>:</v>
      </c>
      <c r="I128" s="8" t="str">
        <f>VLOOKUP('[1]start pořadí'!$A124,'[1]start pořadí'!$A:$E,5,0)</f>
        <v>17</v>
      </c>
    </row>
    <row r="129" spans="1:9" x14ac:dyDescent="0.25">
      <c r="A129" s="6">
        <f>VLOOKUP('[1]start pořadí'!$A125,'[1]start pořadí'!$A:$E,2,0)</f>
        <v>124</v>
      </c>
      <c r="B129" s="7" t="str">
        <f>VLOOKUP('[1]start pořadí'!$A125,'[1]Seznam závodníků'!$A$6:$E$608,2,0)</f>
        <v>Radoměřský</v>
      </c>
      <c r="C129" s="7" t="str">
        <f>VLOOKUP('[1]start pořadí'!$A125,'[1]Seznam závodníků'!$A$6:$E$608,3,0)</f>
        <v>Jan</v>
      </c>
      <c r="D129" s="7" t="str">
        <f>VLOOKUP('[1]start pořadí'!$A125,'[1]Seznam závodníků'!$A$6:$E$608,4,0)</f>
        <v>-</v>
      </c>
      <c r="E129" s="8">
        <f>VLOOKUP('[1]start pořadí'!$A125,'[1]Seznam závodníků'!$A$6:$E$608,5,0)</f>
        <v>1977</v>
      </c>
      <c r="F129" s="6">
        <f>VLOOKUP('[1]start pořadí'!$A125,'[1]Seznam závodníků'!$A$6:$E$608,1,0)</f>
        <v>104</v>
      </c>
      <c r="G129" s="9" t="str">
        <f>VLOOKUP('[1]start pořadí'!$A125,'[1]start pořadí'!$A:$E,3,0)</f>
        <v>14</v>
      </c>
      <c r="H129" s="8" t="str">
        <f>VLOOKUP('[1]start pořadí'!$A125,'[1]start pořadí'!$A:$E,4,0)</f>
        <v>:</v>
      </c>
      <c r="I129" s="8" t="str">
        <f>VLOOKUP('[1]start pořadí'!$A125,'[1]start pořadí'!$A:$E,5,0)</f>
        <v>17</v>
      </c>
    </row>
    <row r="130" spans="1:9" x14ac:dyDescent="0.25">
      <c r="A130" s="6">
        <f>VLOOKUP('[1]start pořadí'!$A126,'[1]start pořadí'!$A:$E,2,0)</f>
        <v>125</v>
      </c>
      <c r="B130" s="7" t="str">
        <f>VLOOKUP('[1]start pořadí'!$A126,'[1]Seznam závodníků'!$A$6:$E$608,2,0)</f>
        <v>Burián</v>
      </c>
      <c r="C130" s="7" t="str">
        <f>VLOOKUP('[1]start pořadí'!$A126,'[1]Seznam závodníků'!$A$6:$E$608,3,0)</f>
        <v>Daniela</v>
      </c>
      <c r="D130" s="7" t="str">
        <f>VLOOKUP('[1]start pořadí'!$A126,'[1]Seznam závodníků'!$A$6:$E$608,4,0)</f>
        <v>-</v>
      </c>
      <c r="E130" s="8" t="str">
        <f>VLOOKUP('[1]start pořadí'!$A126,'[1]Seznam závodníků'!$A$6:$E$608,5,0)</f>
        <v>1977</v>
      </c>
      <c r="F130" s="6">
        <f>VLOOKUP('[1]start pořadí'!$A126,'[1]Seznam závodníků'!$A$6:$E$608,1,0)</f>
        <v>288</v>
      </c>
      <c r="G130" s="9" t="str">
        <f>VLOOKUP('[1]start pořadí'!$A126,'[1]start pořadí'!$A:$E,3,0)</f>
        <v>14</v>
      </c>
      <c r="H130" s="8" t="str">
        <f>VLOOKUP('[1]start pořadí'!$A126,'[1]start pořadí'!$A:$E,4,0)</f>
        <v>:</v>
      </c>
      <c r="I130" s="8" t="str">
        <f>VLOOKUP('[1]start pořadí'!$A126,'[1]start pořadí'!$A:$E,5,0)</f>
        <v>18</v>
      </c>
    </row>
    <row r="131" spans="1:9" x14ac:dyDescent="0.25">
      <c r="A131" s="6">
        <f>VLOOKUP('[1]start pořadí'!$A127,'[1]start pořadí'!$A:$E,2,0)</f>
        <v>126</v>
      </c>
      <c r="B131" s="7" t="str">
        <f>VLOOKUP('[1]start pořadí'!$A127,'[1]Seznam závodníků'!$A$6:$E$608,2,0)</f>
        <v>Chmelík</v>
      </c>
      <c r="C131" s="7" t="str">
        <f>VLOOKUP('[1]start pořadí'!$A127,'[1]Seznam závodníků'!$A$6:$E$608,3,0)</f>
        <v>Martin</v>
      </c>
      <c r="D131" s="7" t="str">
        <f>VLOOKUP('[1]start pořadí'!$A127,'[1]Seznam závodníků'!$A$6:$E$608,4,0)</f>
        <v>Quattro Formaggi</v>
      </c>
      <c r="E131" s="8">
        <f>VLOOKUP('[1]start pořadí'!$A127,'[1]Seznam závodníků'!$A$6:$E$608,5,0)</f>
        <v>1965</v>
      </c>
      <c r="F131" s="6">
        <f>VLOOKUP('[1]start pořadí'!$A127,'[1]Seznam závodníků'!$A$6:$E$608,1,0)</f>
        <v>40</v>
      </c>
      <c r="G131" s="9" t="str">
        <f>VLOOKUP('[1]start pořadí'!$A127,'[1]start pořadí'!$A:$E,3,0)</f>
        <v>14</v>
      </c>
      <c r="H131" s="8" t="str">
        <f>VLOOKUP('[1]start pořadí'!$A127,'[1]start pořadí'!$A:$E,4,0)</f>
        <v>:</v>
      </c>
      <c r="I131" s="8" t="str">
        <f>VLOOKUP('[1]start pořadí'!$A127,'[1]start pořadí'!$A:$E,5,0)</f>
        <v>20</v>
      </c>
    </row>
    <row r="132" spans="1:9" x14ac:dyDescent="0.25">
      <c r="A132" s="6">
        <f>VLOOKUP('[1]start pořadí'!$A128,'[1]start pořadí'!$A:$E,2,0)</f>
        <v>127</v>
      </c>
      <c r="B132" s="7" t="str">
        <f>VLOOKUP('[1]start pořadí'!$A128,'[1]Seznam závodníků'!$A$6:$E$608,2,0)</f>
        <v xml:space="preserve">Šťastný </v>
      </c>
      <c r="C132" s="7" t="str">
        <f>VLOOKUP('[1]start pořadí'!$A128,'[1]Seznam závodníků'!$A$6:$E$608,3,0)</f>
        <v>Zdeněk</v>
      </c>
      <c r="D132" s="7" t="str">
        <f>VLOOKUP('[1]start pořadí'!$A128,'[1]Seznam závodníků'!$A$6:$E$608,4,0)</f>
        <v>Přední Lhota</v>
      </c>
      <c r="E132" s="8" t="str">
        <f>VLOOKUP('[1]start pořadí'!$A128,'[1]Seznam závodníků'!$A$6:$E$608,5,0)</f>
        <v>1972</v>
      </c>
      <c r="F132" s="6">
        <f>VLOOKUP('[1]start pořadí'!$A128,'[1]Seznam závodníků'!$A$6:$E$608,1,0)</f>
        <v>182</v>
      </c>
      <c r="G132" s="9" t="str">
        <f>VLOOKUP('[1]start pořadí'!$A128,'[1]start pořadí'!$A:$E,3,0)</f>
        <v>14</v>
      </c>
      <c r="H132" s="8" t="str">
        <f>VLOOKUP('[1]start pořadí'!$A128,'[1]start pořadí'!$A:$E,4,0)</f>
        <v>:</v>
      </c>
      <c r="I132" s="8" t="str">
        <f>VLOOKUP('[1]start pořadí'!$A128,'[1]start pořadí'!$A:$E,5,0)</f>
        <v>21</v>
      </c>
    </row>
    <row r="133" spans="1:9" x14ac:dyDescent="0.25">
      <c r="A133" s="6">
        <f>VLOOKUP('[1]start pořadí'!$A129,'[1]start pořadí'!$A:$E,2,0)</f>
        <v>128</v>
      </c>
      <c r="B133" s="7" t="str">
        <f>VLOOKUP('[1]start pořadí'!$A129,'[1]Seznam závodníků'!$A$6:$E$608,2,0)</f>
        <v>Slabý</v>
      </c>
      <c r="C133" s="7" t="str">
        <f>VLOOKUP('[1]start pořadí'!$A129,'[1]Seznam závodníků'!$A$6:$E$608,3,0)</f>
        <v>Josef</v>
      </c>
      <c r="D133" s="7" t="str">
        <f>VLOOKUP('[1]start pořadí'!$A129,'[1]Seznam závodníků'!$A$6:$E$608,4,0)</f>
        <v>Sokol Kolín-atletika</v>
      </c>
      <c r="E133" s="8">
        <f>VLOOKUP('[1]start pořadí'!$A129,'[1]Seznam závodníků'!$A$6:$E$608,5,0)</f>
        <v>1972</v>
      </c>
      <c r="F133" s="6">
        <f>VLOOKUP('[1]start pořadí'!$A129,'[1]Seznam závodníků'!$A$6:$E$608,1,0)</f>
        <v>117</v>
      </c>
      <c r="G133" s="9" t="str">
        <f>VLOOKUP('[1]start pořadí'!$A129,'[1]start pořadí'!$A:$E,3,0)</f>
        <v>14</v>
      </c>
      <c r="H133" s="8" t="str">
        <f>VLOOKUP('[1]start pořadí'!$A129,'[1]start pořadí'!$A:$E,4,0)</f>
        <v>:</v>
      </c>
      <c r="I133" s="8" t="str">
        <f>VLOOKUP('[1]start pořadí'!$A129,'[1]start pořadí'!$A:$E,5,0)</f>
        <v>22</v>
      </c>
    </row>
    <row r="134" spans="1:9" x14ac:dyDescent="0.25">
      <c r="A134" s="6">
        <f>VLOOKUP('[1]start pořadí'!$A130,'[1]start pořadí'!$A:$E,2,0)</f>
        <v>129</v>
      </c>
      <c r="B134" s="7" t="str">
        <f>VLOOKUP('[1]start pořadí'!$A130,'[1]Seznam závodníků'!$A$6:$E$608,2,0)</f>
        <v>Horáček</v>
      </c>
      <c r="C134" s="7" t="str">
        <f>VLOOKUP('[1]start pořadí'!$A130,'[1]Seznam závodníků'!$A$6:$E$608,3,0)</f>
        <v>Jiří</v>
      </c>
      <c r="D134" s="7" t="str">
        <f>VLOOKUP('[1]start pořadí'!$A130,'[1]Seznam závodníků'!$A$6:$E$608,4,0)</f>
        <v>Jirka a Jirka</v>
      </c>
      <c r="E134" s="8" t="str">
        <f>VLOOKUP('[1]start pořadí'!$A130,'[1]Seznam závodníků'!$A$6:$E$608,5,0)</f>
        <v>1974</v>
      </c>
      <c r="F134" s="6">
        <f>VLOOKUP('[1]start pořadí'!$A130,'[1]Seznam závodníků'!$A$6:$E$608,1,0)</f>
        <v>272</v>
      </c>
      <c r="G134" s="9" t="str">
        <f>VLOOKUP('[1]start pořadí'!$A130,'[1]start pořadí'!$A:$E,3,0)</f>
        <v>14</v>
      </c>
      <c r="H134" s="8" t="str">
        <f>VLOOKUP('[1]start pořadí'!$A130,'[1]start pořadí'!$A:$E,4,0)</f>
        <v>:</v>
      </c>
      <c r="I134" s="8" t="str">
        <f>VLOOKUP('[1]start pořadí'!$A130,'[1]start pořadí'!$A:$E,5,0)</f>
        <v>23</v>
      </c>
    </row>
    <row r="135" spans="1:9" x14ac:dyDescent="0.25">
      <c r="A135" s="6">
        <f>VLOOKUP('[1]start pořadí'!$A131,'[1]start pořadí'!$A:$E,2,0)</f>
        <v>130</v>
      </c>
      <c r="B135" s="7" t="str">
        <f>VLOOKUP('[1]start pořadí'!$A131,'[1]Seznam závodníků'!$A$6:$E$608,2,0)</f>
        <v>Vlasák</v>
      </c>
      <c r="C135" s="7" t="str">
        <f>VLOOKUP('[1]start pořadí'!$A131,'[1]Seznam závodníků'!$A$6:$E$608,3,0)</f>
        <v>Otto</v>
      </c>
      <c r="D135" s="7" t="str">
        <f>VLOOKUP('[1]start pořadí'!$A131,'[1]Seznam závodníků'!$A$6:$E$608,4,0)</f>
        <v>Křesetice</v>
      </c>
      <c r="E135" s="8" t="str">
        <f>VLOOKUP('[1]start pořadí'!$A131,'[1]Seznam závodníků'!$A$6:$E$608,5,0)</f>
        <v>1962</v>
      </c>
      <c r="F135" s="6">
        <f>VLOOKUP('[1]start pořadí'!$A131,'[1]Seznam závodníků'!$A$6:$E$608,1,0)</f>
        <v>183</v>
      </c>
      <c r="G135" s="9" t="str">
        <f>VLOOKUP('[1]start pořadí'!$A131,'[1]start pořadí'!$A:$E,3,0)</f>
        <v>14</v>
      </c>
      <c r="H135" s="8" t="str">
        <f>VLOOKUP('[1]start pořadí'!$A131,'[1]start pořadí'!$A:$E,4,0)</f>
        <v>:</v>
      </c>
      <c r="I135" s="8" t="str">
        <f>VLOOKUP('[1]start pořadí'!$A131,'[1]start pořadí'!$A:$E,5,0)</f>
        <v>27</v>
      </c>
    </row>
    <row r="136" spans="1:9" x14ac:dyDescent="0.25">
      <c r="A136" s="6">
        <f>VLOOKUP('[1]start pořadí'!$A132,'[1]start pořadí'!$A:$E,2,0)</f>
        <v>131</v>
      </c>
      <c r="B136" s="7" t="str">
        <f>VLOOKUP('[1]start pořadí'!$A132,'[1]Seznam závodníků'!$A$6:$E$608,2,0)</f>
        <v>Jech</v>
      </c>
      <c r="C136" s="7" t="str">
        <f>VLOOKUP('[1]start pořadí'!$A132,'[1]Seznam závodníků'!$A$6:$E$608,3,0)</f>
        <v>Pavel</v>
      </c>
      <c r="D136" s="7" t="str">
        <f>VLOOKUP('[1]start pořadí'!$A132,'[1]Seznam závodníků'!$A$6:$E$608,4,0)</f>
        <v>-</v>
      </c>
      <c r="E136" s="8" t="str">
        <f>VLOOKUP('[1]start pořadí'!$A132,'[1]Seznam závodníků'!$A$6:$E$608,5,0)</f>
        <v>2005</v>
      </c>
      <c r="F136" s="6">
        <f>VLOOKUP('[1]start pořadí'!$A132,'[1]Seznam závodníků'!$A$6:$E$608,1,0)</f>
        <v>242</v>
      </c>
      <c r="G136" s="9" t="str">
        <f>VLOOKUP('[1]start pořadí'!$A132,'[1]start pořadí'!$A:$E,3,0)</f>
        <v>14</v>
      </c>
      <c r="H136" s="8" t="str">
        <f>VLOOKUP('[1]start pořadí'!$A132,'[1]start pořadí'!$A:$E,4,0)</f>
        <v>:</v>
      </c>
      <c r="I136" s="8" t="str">
        <f>VLOOKUP('[1]start pořadí'!$A132,'[1]start pořadí'!$A:$E,5,0)</f>
        <v>27</v>
      </c>
    </row>
    <row r="137" spans="1:9" x14ac:dyDescent="0.25">
      <c r="A137" s="6">
        <f>VLOOKUP('[1]start pořadí'!$A133,'[1]start pořadí'!$A:$E,2,0)</f>
        <v>132</v>
      </c>
      <c r="B137" s="7" t="str">
        <f>VLOOKUP('[1]start pořadí'!$A133,'[1]Seznam závodníků'!$A$6:$E$608,2,0)</f>
        <v>Šmerhová</v>
      </c>
      <c r="C137" s="7" t="str">
        <f>VLOOKUP('[1]start pořadí'!$A133,'[1]Seznam závodníků'!$A$6:$E$608,3,0)</f>
        <v>Petra</v>
      </c>
      <c r="D137" s="7" t="str">
        <f>VLOOKUP('[1]start pořadí'!$A133,'[1]Seznam závodníků'!$A$6:$E$608,4,0)</f>
        <v>Radim</v>
      </c>
      <c r="E137" s="8">
        <f>VLOOKUP('[1]start pořadí'!$A133,'[1]Seznam závodníků'!$A$6:$E$608,5,0)</f>
        <v>1980</v>
      </c>
      <c r="F137" s="6">
        <f>VLOOKUP('[1]start pořadí'!$A133,'[1]Seznam závodníků'!$A$6:$E$608,1,0)</f>
        <v>144</v>
      </c>
      <c r="G137" s="9" t="str">
        <f>VLOOKUP('[1]start pořadí'!$A133,'[1]start pořadí'!$A:$E,3,0)</f>
        <v>14</v>
      </c>
      <c r="H137" s="8" t="str">
        <f>VLOOKUP('[1]start pořadí'!$A133,'[1]start pořadí'!$A:$E,4,0)</f>
        <v>:</v>
      </c>
      <c r="I137" s="8" t="str">
        <f>VLOOKUP('[1]start pořadí'!$A133,'[1]start pořadí'!$A:$E,5,0)</f>
        <v>28</v>
      </c>
    </row>
    <row r="138" spans="1:9" x14ac:dyDescent="0.25">
      <c r="A138" s="6">
        <f>VLOOKUP('[1]start pořadí'!$A134,'[1]start pořadí'!$A:$E,2,0)</f>
        <v>133</v>
      </c>
      <c r="B138" s="7" t="str">
        <f>VLOOKUP('[1]start pořadí'!$A134,'[1]Seznam závodníků'!$A$6:$E$608,2,0)</f>
        <v>Hrabánek</v>
      </c>
      <c r="C138" s="7" t="str">
        <f>VLOOKUP('[1]start pořadí'!$A134,'[1]Seznam závodníků'!$A$6:$E$608,3,0)</f>
        <v>Vojtěch</v>
      </c>
      <c r="D138" s="7" t="str">
        <f>VLOOKUP('[1]start pořadí'!$A134,'[1]Seznam závodníků'!$A$6:$E$608,4,0)</f>
        <v>Velký Osek</v>
      </c>
      <c r="E138" s="8">
        <f>VLOOKUP('[1]start pořadí'!$A134,'[1]Seznam závodníků'!$A$6:$E$608,5,0)</f>
        <v>1975</v>
      </c>
      <c r="F138" s="6">
        <f>VLOOKUP('[1]start pořadí'!$A134,'[1]Seznam závodníků'!$A$6:$E$608,1,0)</f>
        <v>34</v>
      </c>
      <c r="G138" s="9" t="str">
        <f>VLOOKUP('[1]start pořadí'!$A134,'[1]start pořadí'!$A:$E,3,0)</f>
        <v>14</v>
      </c>
      <c r="H138" s="8" t="str">
        <f>VLOOKUP('[1]start pořadí'!$A134,'[1]start pořadí'!$A:$E,4,0)</f>
        <v>:</v>
      </c>
      <c r="I138" s="8" t="str">
        <f>VLOOKUP('[1]start pořadí'!$A134,'[1]start pořadí'!$A:$E,5,0)</f>
        <v>28</v>
      </c>
    </row>
    <row r="139" spans="1:9" x14ac:dyDescent="0.25">
      <c r="A139" s="6">
        <f>VLOOKUP('[1]start pořadí'!$A135,'[1]start pořadí'!$A:$E,2,0)</f>
        <v>134</v>
      </c>
      <c r="B139" s="7" t="str">
        <f>VLOOKUP('[1]start pořadí'!$A135,'[1]Seznam závodníků'!$A$6:$E$608,2,0)</f>
        <v>Staněk</v>
      </c>
      <c r="C139" s="7" t="str">
        <f>VLOOKUP('[1]start pořadí'!$A135,'[1]Seznam závodníků'!$A$6:$E$608,3,0)</f>
        <v>Milan</v>
      </c>
      <c r="D139" s="7" t="str">
        <f>VLOOKUP('[1]start pořadí'!$A135,'[1]Seznam závodníků'!$A$6:$E$608,4,0)</f>
        <v>Kenast Pečky</v>
      </c>
      <c r="E139" s="8">
        <f>VLOOKUP('[1]start pořadí'!$A135,'[1]Seznam závodníků'!$A$6:$E$608,5,0)</f>
        <v>1966</v>
      </c>
      <c r="F139" s="6">
        <f>VLOOKUP('[1]start pořadí'!$A135,'[1]Seznam závodníků'!$A$6:$E$608,1,0)</f>
        <v>131</v>
      </c>
      <c r="G139" s="9" t="str">
        <f>VLOOKUP('[1]start pořadí'!$A135,'[1]start pořadí'!$A:$E,3,0)</f>
        <v>14</v>
      </c>
      <c r="H139" s="8" t="str">
        <f>VLOOKUP('[1]start pořadí'!$A135,'[1]start pořadí'!$A:$E,4,0)</f>
        <v>:</v>
      </c>
      <c r="I139" s="8" t="str">
        <f>VLOOKUP('[1]start pořadí'!$A135,'[1]start pořadí'!$A:$E,5,0)</f>
        <v>29</v>
      </c>
    </row>
    <row r="140" spans="1:9" x14ac:dyDescent="0.25">
      <c r="A140" s="6">
        <f>VLOOKUP('[1]start pořadí'!$A136,'[1]start pořadí'!$A:$E,2,0)</f>
        <v>135</v>
      </c>
      <c r="B140" s="7" t="str">
        <f>VLOOKUP('[1]start pořadí'!$A136,'[1]Seznam závodníků'!$A$6:$E$608,2,0)</f>
        <v>Hlaváč</v>
      </c>
      <c r="C140" s="7" t="str">
        <f>VLOOKUP('[1]start pořadí'!$A136,'[1]Seznam závodníků'!$A$6:$E$608,3,0)</f>
        <v>Roman</v>
      </c>
      <c r="D140" s="7" t="str">
        <f>VLOOKUP('[1]start pořadí'!$A136,'[1]Seznam závodníků'!$A$6:$E$608,4,0)</f>
        <v>-</v>
      </c>
      <c r="E140" s="8">
        <f>VLOOKUP('[1]start pořadí'!$A136,'[1]Seznam závodníků'!$A$6:$E$608,5,0)</f>
        <v>1969</v>
      </c>
      <c r="F140" s="6">
        <f>VLOOKUP('[1]start pořadí'!$A136,'[1]Seznam závodníků'!$A$6:$E$608,1,0)</f>
        <v>30</v>
      </c>
      <c r="G140" s="9" t="str">
        <f>VLOOKUP('[1]start pořadí'!$A136,'[1]start pořadí'!$A:$E,3,0)</f>
        <v>14</v>
      </c>
      <c r="H140" s="8" t="str">
        <f>VLOOKUP('[1]start pořadí'!$A136,'[1]start pořadí'!$A:$E,4,0)</f>
        <v>:</v>
      </c>
      <c r="I140" s="8" t="str">
        <f>VLOOKUP('[1]start pořadí'!$A136,'[1]start pořadí'!$A:$E,5,0)</f>
        <v>30</v>
      </c>
    </row>
    <row r="141" spans="1:9" x14ac:dyDescent="0.25">
      <c r="A141" s="6">
        <f>VLOOKUP('[1]start pořadí'!$A137,'[1]start pořadí'!$A:$E,2,0)</f>
        <v>136</v>
      </c>
      <c r="B141" s="7" t="str">
        <f>VLOOKUP('[1]start pořadí'!$A137,'[1]Seznam závodníků'!$A$6:$E$608,2,0)</f>
        <v>Műllerová</v>
      </c>
      <c r="C141" s="7" t="str">
        <f>VLOOKUP('[1]start pořadí'!$A137,'[1]Seznam závodníků'!$A$6:$E$608,3,0)</f>
        <v>Petra</v>
      </c>
      <c r="D141" s="7" t="str">
        <f>VLOOKUP('[1]start pořadí'!$A137,'[1]Seznam závodníků'!$A$6:$E$608,4,0)</f>
        <v>GP Kolin</v>
      </c>
      <c r="E141" s="8" t="str">
        <f>VLOOKUP('[1]start pořadí'!$A137,'[1]Seznam závodníků'!$A$6:$E$608,5,0)</f>
        <v>1976</v>
      </c>
      <c r="F141" s="6">
        <f>VLOOKUP('[1]start pořadí'!$A137,'[1]Seznam závodníků'!$A$6:$E$608,1,0)</f>
        <v>301</v>
      </c>
      <c r="G141" s="9" t="str">
        <f>VLOOKUP('[1]start pořadí'!$A137,'[1]start pořadí'!$A:$E,3,0)</f>
        <v>14</v>
      </c>
      <c r="H141" s="8" t="str">
        <f>VLOOKUP('[1]start pořadí'!$A137,'[1]start pořadí'!$A:$E,4,0)</f>
        <v>:</v>
      </c>
      <c r="I141" s="8" t="str">
        <f>VLOOKUP('[1]start pořadí'!$A137,'[1]start pořadí'!$A:$E,5,0)</f>
        <v>30</v>
      </c>
    </row>
    <row r="142" spans="1:9" x14ac:dyDescent="0.25">
      <c r="A142" s="6">
        <f>VLOOKUP('[1]start pořadí'!$A138,'[1]start pořadí'!$A:$E,2,0)</f>
        <v>137</v>
      </c>
      <c r="B142" s="7" t="str">
        <f>VLOOKUP('[1]start pořadí'!$A138,'[1]Seznam závodníků'!$A$6:$E$608,2,0)</f>
        <v>Rauvolfová</v>
      </c>
      <c r="C142" s="7" t="str">
        <f>VLOOKUP('[1]start pořadí'!$A138,'[1]Seznam závodníků'!$A$6:$E$608,3,0)</f>
        <v>Nicole</v>
      </c>
      <c r="D142" s="7" t="str">
        <f>VLOOKUP('[1]start pořadí'!$A138,'[1]Seznam závodníků'!$A$6:$E$608,4,0)</f>
        <v>GP Kolín</v>
      </c>
      <c r="E142" s="8">
        <f>VLOOKUP('[1]start pořadí'!$A138,'[1]Seznam závodníků'!$A$6:$E$608,5,0)</f>
        <v>1990</v>
      </c>
      <c r="F142" s="6">
        <f>VLOOKUP('[1]start pořadí'!$A138,'[1]Seznam závodníků'!$A$6:$E$608,1,0)</f>
        <v>105</v>
      </c>
      <c r="G142" s="9" t="str">
        <f>VLOOKUP('[1]start pořadí'!$A138,'[1]start pořadí'!$A:$E,3,0)</f>
        <v>14</v>
      </c>
      <c r="H142" s="8" t="str">
        <f>VLOOKUP('[1]start pořadí'!$A138,'[1]start pořadí'!$A:$E,4,0)</f>
        <v>:</v>
      </c>
      <c r="I142" s="8" t="str">
        <f>VLOOKUP('[1]start pořadí'!$A138,'[1]start pořadí'!$A:$E,5,0)</f>
        <v>32</v>
      </c>
    </row>
    <row r="143" spans="1:9" x14ac:dyDescent="0.25">
      <c r="A143" s="6">
        <f>VLOOKUP('[1]start pořadí'!$A139,'[1]start pořadí'!$A:$E,2,0)</f>
        <v>138</v>
      </c>
      <c r="B143" s="7" t="str">
        <f>VLOOKUP('[1]start pořadí'!$A139,'[1]Seznam závodníků'!$A$6:$E$608,2,0)</f>
        <v>Král</v>
      </c>
      <c r="C143" s="7" t="str">
        <f>VLOOKUP('[1]start pořadí'!$A139,'[1]Seznam závodníků'!$A$6:$E$608,3,0)</f>
        <v>Jan</v>
      </c>
      <c r="D143" s="7" t="str">
        <f>VLOOKUP('[1]start pořadí'!$A139,'[1]Seznam závodníků'!$A$6:$E$608,4,0)</f>
        <v>-</v>
      </c>
      <c r="E143" s="8">
        <f>VLOOKUP('[1]start pořadí'!$A139,'[1]Seznam závodníků'!$A$6:$E$608,5,0)</f>
        <v>1982</v>
      </c>
      <c r="F143" s="6">
        <f>VLOOKUP('[1]start pořadí'!$A139,'[1]Seznam závodníků'!$A$6:$E$608,1,0)</f>
        <v>61</v>
      </c>
      <c r="G143" s="9" t="str">
        <f>VLOOKUP('[1]start pořadí'!$A139,'[1]start pořadí'!$A:$E,3,0)</f>
        <v>14</v>
      </c>
      <c r="H143" s="8" t="str">
        <f>VLOOKUP('[1]start pořadí'!$A139,'[1]start pořadí'!$A:$E,4,0)</f>
        <v>:</v>
      </c>
      <c r="I143" s="8" t="str">
        <f>VLOOKUP('[1]start pořadí'!$A139,'[1]start pořadí'!$A:$E,5,0)</f>
        <v>33</v>
      </c>
    </row>
    <row r="144" spans="1:9" x14ac:dyDescent="0.25">
      <c r="A144" s="6">
        <f>VLOOKUP('[1]start pořadí'!$A140,'[1]start pořadí'!$A:$E,2,0)</f>
        <v>139</v>
      </c>
      <c r="B144" s="7" t="str">
        <f>VLOOKUP('[1]start pořadí'!$A140,'[1]Seznam závodníků'!$A$6:$E$608,2,0)</f>
        <v>Hartmanová</v>
      </c>
      <c r="C144" s="7" t="str">
        <f>VLOOKUP('[1]start pořadí'!$A140,'[1]Seznam závodníků'!$A$6:$E$608,3,0)</f>
        <v>Kristýna</v>
      </c>
      <c r="D144" s="7" t="str">
        <f>VLOOKUP('[1]start pořadí'!$A140,'[1]Seznam závodníků'!$A$6:$E$608,4,0)</f>
        <v>SRTG Kolín</v>
      </c>
      <c r="E144" s="8" t="str">
        <f>VLOOKUP('[1]start pořadí'!$A140,'[1]Seznam závodníků'!$A$6:$E$608,5,0)</f>
        <v>1995</v>
      </c>
      <c r="F144" s="6">
        <f>VLOOKUP('[1]start pořadí'!$A140,'[1]Seznam závodníků'!$A$6:$E$608,1,0)</f>
        <v>256</v>
      </c>
      <c r="G144" s="9" t="str">
        <f>VLOOKUP('[1]start pořadí'!$A140,'[1]start pořadí'!$A:$E,3,0)</f>
        <v>14</v>
      </c>
      <c r="H144" s="8" t="str">
        <f>VLOOKUP('[1]start pořadí'!$A140,'[1]start pořadí'!$A:$E,4,0)</f>
        <v>:</v>
      </c>
      <c r="I144" s="8" t="str">
        <f>VLOOKUP('[1]start pořadí'!$A140,'[1]start pořadí'!$A:$E,5,0)</f>
        <v>34</v>
      </c>
    </row>
    <row r="145" spans="1:9" x14ac:dyDescent="0.25">
      <c r="A145" s="6">
        <f>VLOOKUP('[1]start pořadí'!$A141,'[1]start pořadí'!$A:$E,2,0)</f>
        <v>140</v>
      </c>
      <c r="B145" s="7" t="str">
        <f>VLOOKUP('[1]start pořadí'!$A141,'[1]Seznam závodníků'!$A$6:$E$608,2,0)</f>
        <v>Steklý</v>
      </c>
      <c r="C145" s="7" t="str">
        <f>VLOOKUP('[1]start pořadí'!$A141,'[1]Seznam závodníků'!$A$6:$E$608,3,0)</f>
        <v>Miroslav</v>
      </c>
      <c r="D145" s="7" t="str">
        <f>VLOOKUP('[1]start pořadí'!$A141,'[1]Seznam závodníků'!$A$6:$E$608,4,0)</f>
        <v>Kolín</v>
      </c>
      <c r="E145" s="8" t="str">
        <f>VLOOKUP('[1]start pořadí'!$A141,'[1]Seznam závodníků'!$A$6:$E$608,5,0)</f>
        <v>2009</v>
      </c>
      <c r="F145" s="6">
        <f>VLOOKUP('[1]start pořadí'!$A141,'[1]Seznam závodníků'!$A$6:$E$608,1,0)</f>
        <v>215</v>
      </c>
      <c r="G145" s="9" t="str">
        <f>VLOOKUP('[1]start pořadí'!$A141,'[1]start pořadí'!$A:$E,3,0)</f>
        <v>14</v>
      </c>
      <c r="H145" s="8" t="str">
        <f>VLOOKUP('[1]start pořadí'!$A141,'[1]start pořadí'!$A:$E,4,0)</f>
        <v>:</v>
      </c>
      <c r="I145" s="8" t="str">
        <f>VLOOKUP('[1]start pořadí'!$A141,'[1]start pořadí'!$A:$E,5,0)</f>
        <v>37</v>
      </c>
    </row>
    <row r="146" spans="1:9" x14ac:dyDescent="0.25">
      <c r="A146" s="6">
        <f>VLOOKUP('[1]start pořadí'!$A142,'[1]start pořadí'!$A:$E,2,0)</f>
        <v>141</v>
      </c>
      <c r="B146" s="7" t="str">
        <f>VLOOKUP('[1]start pořadí'!$A142,'[1]Seznam závodníků'!$A$6:$E$608,2,0)</f>
        <v>Hrabánková</v>
      </c>
      <c r="C146" s="7" t="str">
        <f>VLOOKUP('[1]start pořadí'!$A142,'[1]Seznam závodníků'!$A$6:$E$608,3,0)</f>
        <v>Kristýna</v>
      </c>
      <c r="D146" s="7" t="str">
        <f>VLOOKUP('[1]start pořadí'!$A142,'[1]Seznam závodníků'!$A$6:$E$608,4,0)</f>
        <v>Sokol Kolín-atletika</v>
      </c>
      <c r="E146" s="8">
        <f>VLOOKUP('[1]start pořadí'!$A142,'[1]Seznam závodníků'!$A$6:$E$608,5,0)</f>
        <v>2010</v>
      </c>
      <c r="F146" s="6">
        <f>VLOOKUP('[1]start pořadí'!$A142,'[1]Seznam závodníků'!$A$6:$E$608,1,0)</f>
        <v>36</v>
      </c>
      <c r="G146" s="9" t="str">
        <f>VLOOKUP('[1]start pořadí'!$A142,'[1]start pořadí'!$A:$E,3,0)</f>
        <v>14</v>
      </c>
      <c r="H146" s="8" t="str">
        <f>VLOOKUP('[1]start pořadí'!$A142,'[1]start pořadí'!$A:$E,4,0)</f>
        <v>:</v>
      </c>
      <c r="I146" s="8" t="str">
        <f>VLOOKUP('[1]start pořadí'!$A142,'[1]start pořadí'!$A:$E,5,0)</f>
        <v>37</v>
      </c>
    </row>
    <row r="147" spans="1:9" x14ac:dyDescent="0.25">
      <c r="A147" s="6">
        <f>VLOOKUP('[1]start pořadí'!$A143,'[1]start pořadí'!$A:$E,2,0)</f>
        <v>142</v>
      </c>
      <c r="B147" s="7" t="str">
        <f>VLOOKUP('[1]start pořadí'!$A143,'[1]Seznam závodníků'!$A$6:$E$608,2,0)</f>
        <v>Černý</v>
      </c>
      <c r="C147" s="7" t="str">
        <f>VLOOKUP('[1]start pořadí'!$A143,'[1]Seznam závodníků'!$A$6:$E$608,3,0)</f>
        <v>Jan</v>
      </c>
      <c r="D147" s="7" t="str">
        <f>VLOOKUP('[1]start pořadí'!$A143,'[1]Seznam závodníků'!$A$6:$E$608,4,0)</f>
        <v>Kolín</v>
      </c>
      <c r="E147" s="8" t="str">
        <f>VLOOKUP('[1]start pořadí'!$A143,'[1]Seznam závodníků'!$A$6:$E$608,5,0)</f>
        <v>1979</v>
      </c>
      <c r="F147" s="6">
        <f>VLOOKUP('[1]start pořadí'!$A143,'[1]Seznam závodníků'!$A$6:$E$608,1,0)</f>
        <v>259</v>
      </c>
      <c r="G147" s="9" t="str">
        <f>VLOOKUP('[1]start pořadí'!$A143,'[1]start pořadí'!$A:$E,3,0)</f>
        <v>14</v>
      </c>
      <c r="H147" s="8" t="str">
        <f>VLOOKUP('[1]start pořadí'!$A143,'[1]start pořadí'!$A:$E,4,0)</f>
        <v>:</v>
      </c>
      <c r="I147" s="8" t="str">
        <f>VLOOKUP('[1]start pořadí'!$A143,'[1]start pořadí'!$A:$E,5,0)</f>
        <v>39</v>
      </c>
    </row>
    <row r="148" spans="1:9" x14ac:dyDescent="0.25">
      <c r="A148" s="6">
        <f>VLOOKUP('[1]start pořadí'!$A144,'[1]start pořadí'!$A:$E,2,0)</f>
        <v>143</v>
      </c>
      <c r="B148" s="7" t="str">
        <f>VLOOKUP('[1]start pořadí'!$A144,'[1]Seznam závodníků'!$A$6:$E$608,2,0)</f>
        <v>Mery</v>
      </c>
      <c r="C148" s="7" t="str">
        <f>VLOOKUP('[1]start pořadí'!$A144,'[1]Seznam závodníků'!$A$6:$E$608,3,0)</f>
        <v>Tomáš</v>
      </c>
      <c r="D148" s="7" t="str">
        <f>VLOOKUP('[1]start pořadí'!$A144,'[1]Seznam závodníků'!$A$6:$E$608,4,0)</f>
        <v>-</v>
      </c>
      <c r="E148" s="8" t="str">
        <f>VLOOKUP('[1]start pořadí'!$A144,'[1]Seznam závodníků'!$A$6:$E$608,5,0)</f>
        <v>1986</v>
      </c>
      <c r="F148" s="6">
        <f>VLOOKUP('[1]start pořadí'!$A144,'[1]Seznam závodníků'!$A$6:$E$608,1,0)</f>
        <v>348</v>
      </c>
      <c r="G148" s="9" t="str">
        <f>VLOOKUP('[1]start pořadí'!$A144,'[1]start pořadí'!$A:$E,3,0)</f>
        <v>14</v>
      </c>
      <c r="H148" s="8" t="str">
        <f>VLOOKUP('[1]start pořadí'!$A144,'[1]start pořadí'!$A:$E,4,0)</f>
        <v>:</v>
      </c>
      <c r="I148" s="8" t="str">
        <f>VLOOKUP('[1]start pořadí'!$A144,'[1]start pořadí'!$A:$E,5,0)</f>
        <v>41</v>
      </c>
    </row>
    <row r="149" spans="1:9" x14ac:dyDescent="0.25">
      <c r="A149" s="6">
        <f>VLOOKUP('[1]start pořadí'!$A145,'[1]start pořadí'!$A:$E,2,0)</f>
        <v>144</v>
      </c>
      <c r="B149" s="7" t="str">
        <f>VLOOKUP('[1]start pořadí'!$A145,'[1]Seznam závodníků'!$A$6:$E$608,2,0)</f>
        <v>Zajíc</v>
      </c>
      <c r="C149" s="7" t="str">
        <f>VLOOKUP('[1]start pořadí'!$A145,'[1]Seznam závodníků'!$A$6:$E$608,3,0)</f>
        <v>Jakub</v>
      </c>
      <c r="D149" s="7" t="str">
        <f>VLOOKUP('[1]start pořadí'!$A145,'[1]Seznam závodníků'!$A$6:$E$608,4,0)</f>
        <v>TJ Sokol Kolín</v>
      </c>
      <c r="E149" s="8">
        <f>VLOOKUP('[1]start pořadí'!$A145,'[1]Seznam závodníků'!$A$6:$E$608,5,0)</f>
        <v>1989</v>
      </c>
      <c r="F149" s="6">
        <f>VLOOKUP('[1]start pořadí'!$A145,'[1]Seznam závodníků'!$A$6:$E$608,1,0)</f>
        <v>168</v>
      </c>
      <c r="G149" s="9" t="str">
        <f>VLOOKUP('[1]start pořadí'!$A145,'[1]start pořadí'!$A:$E,3,0)</f>
        <v>14</v>
      </c>
      <c r="H149" s="8" t="str">
        <f>VLOOKUP('[1]start pořadí'!$A145,'[1]start pořadí'!$A:$E,4,0)</f>
        <v>:</v>
      </c>
      <c r="I149" s="8" t="str">
        <f>VLOOKUP('[1]start pořadí'!$A145,'[1]start pořadí'!$A:$E,5,0)</f>
        <v>44</v>
      </c>
    </row>
    <row r="150" spans="1:9" x14ac:dyDescent="0.25">
      <c r="A150" s="6">
        <f>VLOOKUP('[1]start pořadí'!$A146,'[1]start pořadí'!$A:$E,2,0)</f>
        <v>145</v>
      </c>
      <c r="B150" s="7" t="str">
        <f>VLOOKUP('[1]start pořadí'!$A146,'[1]Seznam závodníků'!$A$6:$E$608,2,0)</f>
        <v>Pazdera</v>
      </c>
      <c r="C150" s="7" t="str">
        <f>VLOOKUP('[1]start pořadí'!$A146,'[1]Seznam závodníků'!$A$6:$E$608,3,0)</f>
        <v>Josef</v>
      </c>
      <c r="D150" s="7" t="str">
        <f>VLOOKUP('[1]start pořadí'!$A146,'[1]Seznam závodníků'!$A$6:$E$608,4,0)</f>
        <v>Sokol Zásmuky</v>
      </c>
      <c r="E150" s="8">
        <f>VLOOKUP('[1]start pořadí'!$A146,'[1]Seznam závodníků'!$A$6:$E$608,5,0)</f>
        <v>2009</v>
      </c>
      <c r="F150" s="6">
        <f>VLOOKUP('[1]start pořadí'!$A146,'[1]Seznam závodníků'!$A$6:$E$608,1,0)</f>
        <v>93</v>
      </c>
      <c r="G150" s="9" t="str">
        <f>VLOOKUP('[1]start pořadí'!$A146,'[1]start pořadí'!$A:$E,3,0)</f>
        <v>14</v>
      </c>
      <c r="H150" s="8" t="str">
        <f>VLOOKUP('[1]start pořadí'!$A146,'[1]start pořadí'!$A:$E,4,0)</f>
        <v>:</v>
      </c>
      <c r="I150" s="8" t="str">
        <f>VLOOKUP('[1]start pořadí'!$A146,'[1]start pořadí'!$A:$E,5,0)</f>
        <v>50</v>
      </c>
    </row>
    <row r="151" spans="1:9" x14ac:dyDescent="0.25">
      <c r="A151" s="6">
        <f>VLOOKUP('[1]start pořadí'!$A147,'[1]start pořadí'!$A:$E,2,0)</f>
        <v>146</v>
      </c>
      <c r="B151" s="7" t="str">
        <f>VLOOKUP('[1]start pořadí'!$A147,'[1]Seznam závodníků'!$A$6:$E$608,2,0)</f>
        <v>Stránský</v>
      </c>
      <c r="C151" s="7" t="str">
        <f>VLOOKUP('[1]start pořadí'!$A147,'[1]Seznam závodníků'!$A$6:$E$608,3,0)</f>
        <v>Radek</v>
      </c>
      <c r="D151" s="7" t="str">
        <f>VLOOKUP('[1]start pořadí'!$A147,'[1]Seznam závodníků'!$A$6:$E$608,4,0)</f>
        <v>-</v>
      </c>
      <c r="E151" s="8">
        <f>VLOOKUP('[1]start pořadí'!$A147,'[1]Seznam závodníků'!$A$6:$E$608,5,0)</f>
        <v>1977</v>
      </c>
      <c r="F151" s="6">
        <f>VLOOKUP('[1]start pořadí'!$A147,'[1]Seznam závodníků'!$A$6:$E$608,1,0)</f>
        <v>136</v>
      </c>
      <c r="G151" s="9" t="str">
        <f>VLOOKUP('[1]start pořadí'!$A147,'[1]start pořadí'!$A:$E,3,0)</f>
        <v>14</v>
      </c>
      <c r="H151" s="8" t="str">
        <f>VLOOKUP('[1]start pořadí'!$A147,'[1]start pořadí'!$A:$E,4,0)</f>
        <v>:</v>
      </c>
      <c r="I151" s="8" t="str">
        <f>VLOOKUP('[1]start pořadí'!$A147,'[1]start pořadí'!$A:$E,5,0)</f>
        <v>51</v>
      </c>
    </row>
    <row r="152" spans="1:9" x14ac:dyDescent="0.25">
      <c r="A152" s="6">
        <f>VLOOKUP('[1]start pořadí'!$A148,'[1]start pořadí'!$A:$E,2,0)</f>
        <v>147</v>
      </c>
      <c r="B152" s="7" t="str">
        <f>VLOOKUP('[1]start pořadí'!$A148,'[1]Seznam závodníků'!$A$6:$E$608,2,0)</f>
        <v>Moravec</v>
      </c>
      <c r="C152" s="7" t="str">
        <f>VLOOKUP('[1]start pořadí'!$A148,'[1]Seznam závodníků'!$A$6:$E$608,3,0)</f>
        <v>Tomáš</v>
      </c>
      <c r="D152" s="7" t="str">
        <f>VLOOKUP('[1]start pořadí'!$A148,'[1]Seznam závodníků'!$A$6:$E$608,4,0)</f>
        <v>-</v>
      </c>
      <c r="E152" s="8">
        <f>VLOOKUP('[1]start pořadí'!$A148,'[1]Seznam závodníků'!$A$6:$E$608,5,0)</f>
        <v>1977</v>
      </c>
      <c r="F152" s="6">
        <f>VLOOKUP('[1]start pořadí'!$A148,'[1]Seznam závodníků'!$A$6:$E$608,1,0)</f>
        <v>78</v>
      </c>
      <c r="G152" s="9" t="str">
        <f>VLOOKUP('[1]start pořadí'!$A148,'[1]start pořadí'!$A:$E,3,0)</f>
        <v>14</v>
      </c>
      <c r="H152" s="8" t="str">
        <f>VLOOKUP('[1]start pořadí'!$A148,'[1]start pořadí'!$A:$E,4,0)</f>
        <v>:</v>
      </c>
      <c r="I152" s="8" t="str">
        <f>VLOOKUP('[1]start pořadí'!$A148,'[1]start pořadí'!$A:$E,5,0)</f>
        <v>53</v>
      </c>
    </row>
    <row r="153" spans="1:9" x14ac:dyDescent="0.25">
      <c r="A153" s="6">
        <f>VLOOKUP('[1]start pořadí'!$A149,'[1]start pořadí'!$A:$E,2,0)</f>
        <v>148</v>
      </c>
      <c r="B153" s="7" t="str">
        <f>VLOOKUP('[1]start pořadí'!$A149,'[1]Seznam závodníků'!$A$6:$E$608,2,0)</f>
        <v>Ulc</v>
      </c>
      <c r="C153" s="7" t="str">
        <f>VLOOKUP('[1]start pořadí'!$A149,'[1]Seznam závodníků'!$A$6:$E$608,3,0)</f>
        <v>Miroslav</v>
      </c>
      <c r="D153" s="7" t="str">
        <f>VLOOKUP('[1]start pořadí'!$A149,'[1]Seznam závodníků'!$A$6:$E$608,4,0)</f>
        <v>Kolín</v>
      </c>
      <c r="E153" s="8" t="str">
        <f>VLOOKUP('[1]start pořadí'!$A149,'[1]Seznam závodníků'!$A$6:$E$608,5,0)</f>
        <v>1978</v>
      </c>
      <c r="F153" s="6">
        <f>VLOOKUP('[1]start pořadí'!$A149,'[1]Seznam závodníků'!$A$6:$E$608,1,0)</f>
        <v>196</v>
      </c>
      <c r="G153" s="9" t="str">
        <f>VLOOKUP('[1]start pořadí'!$A149,'[1]start pořadí'!$A:$E,3,0)</f>
        <v>14</v>
      </c>
      <c r="H153" s="8" t="str">
        <f>VLOOKUP('[1]start pořadí'!$A149,'[1]start pořadí'!$A:$E,4,0)</f>
        <v>:</v>
      </c>
      <c r="I153" s="8" t="str">
        <f>VLOOKUP('[1]start pořadí'!$A149,'[1]start pořadí'!$A:$E,5,0)</f>
        <v>56</v>
      </c>
    </row>
    <row r="154" spans="1:9" x14ac:dyDescent="0.25">
      <c r="A154" s="6">
        <f>VLOOKUP('[1]start pořadí'!$A150,'[1]start pořadí'!$A:$E,2,0)</f>
        <v>149</v>
      </c>
      <c r="B154" s="7" t="str">
        <f>VLOOKUP('[1]start pořadí'!$A150,'[1]Seznam závodníků'!$A$6:$E$608,2,0)</f>
        <v>Daněk</v>
      </c>
      <c r="C154" s="7" t="str">
        <f>VLOOKUP('[1]start pořadí'!$A150,'[1]Seznam závodníků'!$A$6:$E$608,3,0)</f>
        <v>Jiří</v>
      </c>
      <c r="D154" s="7" t="str">
        <f>VLOOKUP('[1]start pořadí'!$A150,'[1]Seznam závodníků'!$A$6:$E$608,4,0)</f>
        <v>-</v>
      </c>
      <c r="E154" s="8" t="str">
        <f>VLOOKUP('[1]start pořadí'!$A150,'[1]Seznam závodníků'!$A$6:$E$608,5,0)</f>
        <v>1988</v>
      </c>
      <c r="F154" s="6">
        <f>VLOOKUP('[1]start pořadí'!$A150,'[1]Seznam závodníků'!$A$6:$E$608,1,0)</f>
        <v>235</v>
      </c>
      <c r="G154" s="9" t="str">
        <f>VLOOKUP('[1]start pořadí'!$A150,'[1]start pořadí'!$A:$E,3,0)</f>
        <v>15</v>
      </c>
      <c r="H154" s="8" t="str">
        <f>VLOOKUP('[1]start pořadí'!$A150,'[1]start pořadí'!$A:$E,4,0)</f>
        <v>:</v>
      </c>
      <c r="I154" s="8" t="str">
        <f>VLOOKUP('[1]start pořadí'!$A150,'[1]start pořadí'!$A:$E,5,0)</f>
        <v>01</v>
      </c>
    </row>
    <row r="155" spans="1:9" x14ac:dyDescent="0.25">
      <c r="A155" s="6">
        <f>VLOOKUP('[1]start pořadí'!$A151,'[1]start pořadí'!$A:$E,2,0)</f>
        <v>150</v>
      </c>
      <c r="B155" s="7" t="str">
        <f>VLOOKUP('[1]start pořadí'!$A151,'[1]Seznam závodníků'!$A$6:$E$608,2,0)</f>
        <v>Prachař</v>
      </c>
      <c r="C155" s="7" t="str">
        <f>VLOOKUP('[1]start pořadí'!$A151,'[1]Seznam závodníků'!$A$6:$E$608,3,0)</f>
        <v>Pavel</v>
      </c>
      <c r="D155" s="7" t="str">
        <f>VLOOKUP('[1]start pořadí'!$A151,'[1]Seznam závodníků'!$A$6:$E$608,4,0)</f>
        <v>HC Kolín (hazená)</v>
      </c>
      <c r="E155" s="8" t="str">
        <f>VLOOKUP('[1]start pořadí'!$A151,'[1]Seznam závodníků'!$A$6:$E$608,5,0)</f>
        <v>1981</v>
      </c>
      <c r="F155" s="6">
        <f>VLOOKUP('[1]start pořadí'!$A151,'[1]Seznam závodníků'!$A$6:$E$608,1,0)</f>
        <v>336</v>
      </c>
      <c r="G155" s="9" t="str">
        <f>VLOOKUP('[1]start pořadí'!$A151,'[1]start pořadí'!$A:$E,3,0)</f>
        <v>15</v>
      </c>
      <c r="H155" s="8" t="str">
        <f>VLOOKUP('[1]start pořadí'!$A151,'[1]start pořadí'!$A:$E,4,0)</f>
        <v>:</v>
      </c>
      <c r="I155" s="8" t="str">
        <f>VLOOKUP('[1]start pořadí'!$A151,'[1]start pořadí'!$A:$E,5,0)</f>
        <v>06</v>
      </c>
    </row>
    <row r="156" spans="1:9" x14ac:dyDescent="0.25">
      <c r="A156" s="6">
        <f>VLOOKUP('[1]start pořadí'!$A152,'[1]start pořadí'!$A:$E,2,0)</f>
        <v>151</v>
      </c>
      <c r="B156" s="7" t="str">
        <f>VLOOKUP('[1]start pořadí'!$A152,'[1]Seznam závodníků'!$A$6:$E$608,2,0)</f>
        <v>Masopust</v>
      </c>
      <c r="C156" s="7" t="str">
        <f>VLOOKUP('[1]start pořadí'!$A152,'[1]Seznam závodníků'!$A$6:$E$608,3,0)</f>
        <v>Matěj</v>
      </c>
      <c r="D156" s="7" t="str">
        <f>VLOOKUP('[1]start pořadí'!$A152,'[1]Seznam závodníků'!$A$6:$E$608,4,0)</f>
        <v>Judo Kolín</v>
      </c>
      <c r="E156" s="8">
        <f>VLOOKUP('[1]start pořadí'!$A152,'[1]Seznam závodníků'!$A$6:$E$608,5,0)</f>
        <v>2005</v>
      </c>
      <c r="F156" s="6">
        <f>VLOOKUP('[1]start pořadí'!$A152,'[1]Seznam závodníků'!$A$6:$E$608,1,0)</f>
        <v>71</v>
      </c>
      <c r="G156" s="9" t="str">
        <f>VLOOKUP('[1]start pořadí'!$A152,'[1]start pořadí'!$A:$E,3,0)</f>
        <v>15</v>
      </c>
      <c r="H156" s="8" t="str">
        <f>VLOOKUP('[1]start pořadí'!$A152,'[1]start pořadí'!$A:$E,4,0)</f>
        <v>:</v>
      </c>
      <c r="I156" s="8" t="str">
        <f>VLOOKUP('[1]start pořadí'!$A152,'[1]start pořadí'!$A:$E,5,0)</f>
        <v>09</v>
      </c>
    </row>
    <row r="157" spans="1:9" x14ac:dyDescent="0.25">
      <c r="A157" s="6">
        <f>VLOOKUP('[1]start pořadí'!$A153,'[1]start pořadí'!$A:$E,2,0)</f>
        <v>152</v>
      </c>
      <c r="B157" s="7" t="str">
        <f>VLOOKUP('[1]start pořadí'!$A153,'[1]Seznam závodníků'!$A$6:$E$608,2,0)</f>
        <v>Paula</v>
      </c>
      <c r="C157" s="7" t="str">
        <f>VLOOKUP('[1]start pořadí'!$A153,'[1]Seznam závodníků'!$A$6:$E$608,3,0)</f>
        <v>Dominik</v>
      </c>
      <c r="D157" s="7" t="str">
        <f>VLOOKUP('[1]start pořadí'!$A153,'[1]Seznam závodníků'!$A$6:$E$608,4,0)</f>
        <v>Český Florbal</v>
      </c>
      <c r="E157" s="8">
        <f>VLOOKUP('[1]start pořadí'!$A153,'[1]Seznam závodníků'!$A$6:$E$608,5,0)</f>
        <v>2009</v>
      </c>
      <c r="F157" s="6">
        <f>VLOOKUP('[1]start pořadí'!$A153,'[1]Seznam závodníků'!$A$6:$E$608,1,0)</f>
        <v>90</v>
      </c>
      <c r="G157" s="9" t="str">
        <f>VLOOKUP('[1]start pořadí'!$A153,'[1]start pořadí'!$A:$E,3,0)</f>
        <v>15</v>
      </c>
      <c r="H157" s="8" t="str">
        <f>VLOOKUP('[1]start pořadí'!$A153,'[1]start pořadí'!$A:$E,4,0)</f>
        <v>:</v>
      </c>
      <c r="I157" s="8" t="str">
        <f>VLOOKUP('[1]start pořadí'!$A153,'[1]start pořadí'!$A:$E,5,0)</f>
        <v>11</v>
      </c>
    </row>
    <row r="158" spans="1:9" x14ac:dyDescent="0.25">
      <c r="A158" s="6">
        <f>VLOOKUP('[1]start pořadí'!$A154,'[1]start pořadí'!$A:$E,2,0)</f>
        <v>153</v>
      </c>
      <c r="B158" s="7" t="str">
        <f>VLOOKUP('[1]start pořadí'!$A154,'[1]Seznam závodníků'!$A$6:$E$608,2,0)</f>
        <v>Sukdolák</v>
      </c>
      <c r="C158" s="7" t="str">
        <f>VLOOKUP('[1]start pořadí'!$A154,'[1]Seznam závodníků'!$A$6:$E$608,3,0)</f>
        <v>Jan</v>
      </c>
      <c r="D158" s="7" t="str">
        <f>VLOOKUP('[1]start pořadí'!$A154,'[1]Seznam závodníků'!$A$6:$E$608,4,0)</f>
        <v>Kolín</v>
      </c>
      <c r="E158" s="8" t="str">
        <f>VLOOKUP('[1]start pořadí'!$A154,'[1]Seznam závodníků'!$A$6:$E$608,5,0)</f>
        <v>2004</v>
      </c>
      <c r="F158" s="6">
        <f>VLOOKUP('[1]start pořadí'!$A154,'[1]Seznam závodníků'!$A$6:$E$608,1,0)</f>
        <v>181</v>
      </c>
      <c r="G158" s="9" t="str">
        <f>VLOOKUP('[1]start pořadí'!$A154,'[1]start pořadí'!$A:$E,3,0)</f>
        <v>15</v>
      </c>
      <c r="H158" s="8" t="str">
        <f>VLOOKUP('[1]start pořadí'!$A154,'[1]start pořadí'!$A:$E,4,0)</f>
        <v>:</v>
      </c>
      <c r="I158" s="8" t="str">
        <f>VLOOKUP('[1]start pořadí'!$A154,'[1]start pořadí'!$A:$E,5,0)</f>
        <v>12</v>
      </c>
    </row>
    <row r="159" spans="1:9" x14ac:dyDescent="0.25">
      <c r="A159" s="6">
        <f>VLOOKUP('[1]start pořadí'!$A155,'[1]start pořadí'!$A:$E,2,0)</f>
        <v>154</v>
      </c>
      <c r="B159" s="7" t="str">
        <f>VLOOKUP('[1]start pořadí'!$A155,'[1]Seznam závodníků'!$A$6:$E$608,2,0)</f>
        <v>Novotný</v>
      </c>
      <c r="C159" s="7" t="str">
        <f>VLOOKUP('[1]start pořadí'!$A155,'[1]Seznam závodníků'!$A$6:$E$608,3,0)</f>
        <v>Petr</v>
      </c>
      <c r="D159" s="7" t="str">
        <f>VLOOKUP('[1]start pořadí'!$A155,'[1]Seznam závodníků'!$A$6:$E$608,4,0)</f>
        <v>-</v>
      </c>
      <c r="E159" s="8" t="str">
        <f>VLOOKUP('[1]start pořadí'!$A155,'[1]Seznam závodníků'!$A$6:$E$608,5,0)</f>
        <v>1970</v>
      </c>
      <c r="F159" s="6">
        <f>VLOOKUP('[1]start pořadí'!$A155,'[1]Seznam závodníků'!$A$6:$E$608,1,0)</f>
        <v>285</v>
      </c>
      <c r="G159" s="9" t="str">
        <f>VLOOKUP('[1]start pořadí'!$A155,'[1]start pořadí'!$A:$E,3,0)</f>
        <v>15</v>
      </c>
      <c r="H159" s="8" t="str">
        <f>VLOOKUP('[1]start pořadí'!$A155,'[1]start pořadí'!$A:$E,4,0)</f>
        <v>:</v>
      </c>
      <c r="I159" s="8" t="str">
        <f>VLOOKUP('[1]start pořadí'!$A155,'[1]start pořadí'!$A:$E,5,0)</f>
        <v>13</v>
      </c>
    </row>
    <row r="160" spans="1:9" x14ac:dyDescent="0.25">
      <c r="A160" s="6">
        <f>VLOOKUP('[1]start pořadí'!$A156,'[1]start pořadí'!$A:$E,2,0)</f>
        <v>155</v>
      </c>
      <c r="B160" s="7" t="str">
        <f>VLOOKUP('[1]start pořadí'!$A156,'[1]Seznam závodníků'!$A$6:$E$608,2,0)</f>
        <v>Odehnal</v>
      </c>
      <c r="C160" s="7" t="str">
        <f>VLOOKUP('[1]start pořadí'!$A156,'[1]Seznam závodníků'!$A$6:$E$608,3,0)</f>
        <v>David</v>
      </c>
      <c r="D160" s="7" t="str">
        <f>VLOOKUP('[1]start pořadí'!$A156,'[1]Seznam závodníků'!$A$6:$E$608,4,0)</f>
        <v>-</v>
      </c>
      <c r="E160" s="8" t="str">
        <f>VLOOKUP('[1]start pořadí'!$A156,'[1]Seznam závodníků'!$A$6:$E$608,5,0)</f>
        <v>19777</v>
      </c>
      <c r="F160" s="6">
        <f>VLOOKUP('[1]start pořadí'!$A156,'[1]Seznam závodníků'!$A$6:$E$608,1,0)</f>
        <v>311</v>
      </c>
      <c r="G160" s="9" t="str">
        <f>VLOOKUP('[1]start pořadí'!$A156,'[1]start pořadí'!$A:$E,3,0)</f>
        <v>15</v>
      </c>
      <c r="H160" s="8" t="str">
        <f>VLOOKUP('[1]start pořadí'!$A156,'[1]start pořadí'!$A:$E,4,0)</f>
        <v>:</v>
      </c>
      <c r="I160" s="8" t="str">
        <f>VLOOKUP('[1]start pořadí'!$A156,'[1]start pořadí'!$A:$E,5,0)</f>
        <v>14</v>
      </c>
    </row>
    <row r="161" spans="1:9" x14ac:dyDescent="0.25">
      <c r="A161" s="6">
        <f>VLOOKUP('[1]start pořadí'!$A157,'[1]start pořadí'!$A:$E,2,0)</f>
        <v>156</v>
      </c>
      <c r="B161" s="7" t="str">
        <f>VLOOKUP('[1]start pořadí'!$A157,'[1]Seznam závodníků'!$A$6:$E$608,2,0)</f>
        <v>Steklý</v>
      </c>
      <c r="C161" s="7" t="str">
        <f>VLOOKUP('[1]start pořadí'!$A157,'[1]Seznam závodníků'!$A$6:$E$608,3,0)</f>
        <v>Libor</v>
      </c>
      <c r="D161" s="7" t="str">
        <f>VLOOKUP('[1]start pořadí'!$A157,'[1]Seznam závodníků'!$A$6:$E$608,4,0)</f>
        <v>Kolín</v>
      </c>
      <c r="E161" s="8" t="str">
        <f>VLOOKUP('[1]start pořadí'!$A157,'[1]Seznam závodníků'!$A$6:$E$608,5,0)</f>
        <v>2009</v>
      </c>
      <c r="F161" s="6">
        <f>VLOOKUP('[1]start pořadí'!$A157,'[1]Seznam závodníků'!$A$6:$E$608,1,0)</f>
        <v>216</v>
      </c>
      <c r="G161" s="9" t="str">
        <f>VLOOKUP('[1]start pořadí'!$A157,'[1]start pořadí'!$A:$E,3,0)</f>
        <v>15</v>
      </c>
      <c r="H161" s="8" t="str">
        <f>VLOOKUP('[1]start pořadí'!$A157,'[1]start pořadí'!$A:$E,4,0)</f>
        <v>:</v>
      </c>
      <c r="I161" s="8" t="str">
        <f>VLOOKUP('[1]start pořadí'!$A157,'[1]start pořadí'!$A:$E,5,0)</f>
        <v>14</v>
      </c>
    </row>
    <row r="162" spans="1:9" x14ac:dyDescent="0.25">
      <c r="A162" s="6">
        <f>VLOOKUP('[1]start pořadí'!$A158,'[1]start pořadí'!$A:$E,2,0)</f>
        <v>157</v>
      </c>
      <c r="B162" s="7" t="str">
        <f>VLOOKUP('[1]start pořadí'!$A158,'[1]Seznam závodníků'!$A$6:$E$608,2,0)</f>
        <v>Čebišová</v>
      </c>
      <c r="C162" s="7" t="str">
        <f>VLOOKUP('[1]start pořadí'!$A158,'[1]Seznam závodníků'!$A$6:$E$608,3,0)</f>
        <v>Linda</v>
      </c>
      <c r="D162" s="7" t="str">
        <f>VLOOKUP('[1]start pořadí'!$A158,'[1]Seznam závodníků'!$A$6:$E$608,4,0)</f>
        <v>Kolín</v>
      </c>
      <c r="E162" s="8" t="str">
        <f>VLOOKUP('[1]start pořadí'!$A158,'[1]Seznam závodníků'!$A$6:$E$608,5,0)</f>
        <v>2010</v>
      </c>
      <c r="F162" s="6">
        <f>VLOOKUP('[1]start pořadí'!$A158,'[1]Seznam závodníků'!$A$6:$E$608,1,0)</f>
        <v>266</v>
      </c>
      <c r="G162" s="9" t="str">
        <f>VLOOKUP('[1]start pořadí'!$A158,'[1]start pořadí'!$A:$E,3,0)</f>
        <v>15</v>
      </c>
      <c r="H162" s="8" t="str">
        <f>VLOOKUP('[1]start pořadí'!$A158,'[1]start pořadí'!$A:$E,4,0)</f>
        <v>:</v>
      </c>
      <c r="I162" s="8" t="str">
        <f>VLOOKUP('[1]start pořadí'!$A158,'[1]start pořadí'!$A:$E,5,0)</f>
        <v>15</v>
      </c>
    </row>
    <row r="163" spans="1:9" x14ac:dyDescent="0.25">
      <c r="A163" s="6">
        <f>VLOOKUP('[1]start pořadí'!$A159,'[1]start pořadí'!$A:$E,2,0)</f>
        <v>158</v>
      </c>
      <c r="B163" s="7" t="str">
        <f>VLOOKUP('[1]start pořadí'!$A159,'[1]Seznam závodníků'!$A$6:$E$608,2,0)</f>
        <v>Kaňkovský</v>
      </c>
      <c r="C163" s="7" t="str">
        <f>VLOOKUP('[1]start pořadí'!$A159,'[1]Seznam závodníků'!$A$6:$E$608,3,0)</f>
        <v>Martin</v>
      </c>
      <c r="D163" s="7" t="str">
        <f>VLOOKUP('[1]start pořadí'!$A159,'[1]Seznam závodníků'!$A$6:$E$608,4,0)</f>
        <v>Křečhoř</v>
      </c>
      <c r="E163" s="8">
        <f>VLOOKUP('[1]start pořadí'!$A159,'[1]Seznam závodníků'!$A$6:$E$608,5,0)</f>
        <v>1972</v>
      </c>
      <c r="F163" s="6">
        <f>VLOOKUP('[1]start pořadí'!$A159,'[1]Seznam závodníků'!$A$6:$E$608,1,0)</f>
        <v>51</v>
      </c>
      <c r="G163" s="9" t="str">
        <f>VLOOKUP('[1]start pořadí'!$A159,'[1]start pořadí'!$A:$E,3,0)</f>
        <v>15</v>
      </c>
      <c r="H163" s="8" t="str">
        <f>VLOOKUP('[1]start pořadí'!$A159,'[1]start pořadí'!$A:$E,4,0)</f>
        <v>:</v>
      </c>
      <c r="I163" s="8" t="str">
        <f>VLOOKUP('[1]start pořadí'!$A159,'[1]start pořadí'!$A:$E,5,0)</f>
        <v>16</v>
      </c>
    </row>
    <row r="164" spans="1:9" x14ac:dyDescent="0.25">
      <c r="A164" s="6">
        <f>VLOOKUP('[1]start pořadí'!$A160,'[1]start pořadí'!$A:$E,2,0)</f>
        <v>159</v>
      </c>
      <c r="B164" s="7" t="str">
        <f>VLOOKUP('[1]start pořadí'!$A160,'[1]Seznam závodníků'!$A$6:$E$608,2,0)</f>
        <v>Hodečková</v>
      </c>
      <c r="C164" s="7" t="str">
        <f>VLOOKUP('[1]start pořadí'!$A160,'[1]Seznam závodníků'!$A$6:$E$608,3,0)</f>
        <v>Iveta</v>
      </c>
      <c r="D164" s="7" t="str">
        <f>VLOOKUP('[1]start pořadí'!$A160,'[1]Seznam závodníků'!$A$6:$E$608,4,0)</f>
        <v>Aeroklub Kolín</v>
      </c>
      <c r="E164" s="8">
        <f>VLOOKUP('[1]start pořadí'!$A160,'[1]Seznam závodníků'!$A$6:$E$608,5,0)</f>
        <v>1968</v>
      </c>
      <c r="F164" s="6">
        <f>VLOOKUP('[1]start pořadí'!$A160,'[1]Seznam závodníků'!$A$6:$E$608,1,0)</f>
        <v>31</v>
      </c>
      <c r="G164" s="9" t="str">
        <f>VLOOKUP('[1]start pořadí'!$A160,'[1]start pořadí'!$A:$E,3,0)</f>
        <v>15</v>
      </c>
      <c r="H164" s="8" t="str">
        <f>VLOOKUP('[1]start pořadí'!$A160,'[1]start pořadí'!$A:$E,4,0)</f>
        <v>:</v>
      </c>
      <c r="I164" s="8" t="str">
        <f>VLOOKUP('[1]start pořadí'!$A160,'[1]start pořadí'!$A:$E,5,0)</f>
        <v>17</v>
      </c>
    </row>
    <row r="165" spans="1:9" x14ac:dyDescent="0.25">
      <c r="A165" s="6">
        <f>VLOOKUP('[1]start pořadí'!$A161,'[1]start pořadí'!$A:$E,2,0)</f>
        <v>160</v>
      </c>
      <c r="B165" s="7" t="str">
        <f>VLOOKUP('[1]start pořadí'!$A161,'[1]Seznam závodníků'!$A$6:$E$608,2,0)</f>
        <v>Březina</v>
      </c>
      <c r="C165" s="7" t="str">
        <f>VLOOKUP('[1]start pořadí'!$A161,'[1]Seznam závodníků'!$A$6:$E$608,3,0)</f>
        <v>Tomáš</v>
      </c>
      <c r="D165" s="7" t="str">
        <f>VLOOKUP('[1]start pořadí'!$A161,'[1]Seznam závodníků'!$A$6:$E$608,4,0)</f>
        <v>Žiželice</v>
      </c>
      <c r="E165" s="8" t="str">
        <f>VLOOKUP('[1]start pořadí'!$A161,'[1]Seznam závodníků'!$A$6:$E$608,5,0)</f>
        <v>1990</v>
      </c>
      <c r="F165" s="6">
        <f>VLOOKUP('[1]start pořadí'!$A161,'[1]Seznam závodníků'!$A$6:$E$608,1,0)</f>
        <v>173</v>
      </c>
      <c r="G165" s="9" t="str">
        <f>VLOOKUP('[1]start pořadí'!$A161,'[1]start pořadí'!$A:$E,3,0)</f>
        <v>15</v>
      </c>
      <c r="H165" s="8" t="str">
        <f>VLOOKUP('[1]start pořadí'!$A161,'[1]start pořadí'!$A:$E,4,0)</f>
        <v>:</v>
      </c>
      <c r="I165" s="8" t="str">
        <f>VLOOKUP('[1]start pořadí'!$A161,'[1]start pořadí'!$A:$E,5,0)</f>
        <v>19</v>
      </c>
    </row>
    <row r="166" spans="1:9" x14ac:dyDescent="0.25">
      <c r="A166" s="6">
        <f>VLOOKUP('[1]start pořadí'!$A162,'[1]start pořadí'!$A:$E,2,0)</f>
        <v>161</v>
      </c>
      <c r="B166" s="7" t="str">
        <f>VLOOKUP('[1]start pořadí'!$A162,'[1]Seznam závodníků'!$A$6:$E$608,2,0)</f>
        <v>Nádeník</v>
      </c>
      <c r="C166" s="7" t="str">
        <f>VLOOKUP('[1]start pořadí'!$A162,'[1]Seznam závodníků'!$A$6:$E$608,3,0)</f>
        <v>Jiří</v>
      </c>
      <c r="D166" s="7" t="str">
        <f>VLOOKUP('[1]start pořadí'!$A162,'[1]Seznam závodníků'!$A$6:$E$608,4,0)</f>
        <v>-</v>
      </c>
      <c r="E166" s="8" t="str">
        <f>VLOOKUP('[1]start pořadí'!$A162,'[1]Seznam závodníků'!$A$6:$E$608,5,0)</f>
        <v>1991</v>
      </c>
      <c r="F166" s="6">
        <f>VLOOKUP('[1]start pořadí'!$A162,'[1]Seznam závodníků'!$A$6:$E$608,1,0)</f>
        <v>282</v>
      </c>
      <c r="G166" s="9" t="str">
        <f>VLOOKUP('[1]start pořadí'!$A162,'[1]start pořadí'!$A:$E,3,0)</f>
        <v>15</v>
      </c>
      <c r="H166" s="8" t="str">
        <f>VLOOKUP('[1]start pořadí'!$A162,'[1]start pořadí'!$A:$E,4,0)</f>
        <v>:</v>
      </c>
      <c r="I166" s="8" t="str">
        <f>VLOOKUP('[1]start pořadí'!$A162,'[1]start pořadí'!$A:$E,5,0)</f>
        <v>20</v>
      </c>
    </row>
    <row r="167" spans="1:9" x14ac:dyDescent="0.25">
      <c r="A167" s="6">
        <f>VLOOKUP('[1]start pořadí'!$A163,'[1]start pořadí'!$A:$E,2,0)</f>
        <v>162</v>
      </c>
      <c r="B167" s="7" t="str">
        <f>VLOOKUP('[1]start pořadí'!$A163,'[1]Seznam závodníků'!$A$6:$E$608,2,0)</f>
        <v>Chvátalová</v>
      </c>
      <c r="C167" s="7" t="str">
        <f>VLOOKUP('[1]start pořadí'!$A163,'[1]Seznam závodníků'!$A$6:$E$608,3,0)</f>
        <v>Nataša</v>
      </c>
      <c r="D167" s="7" t="str">
        <f>VLOOKUP('[1]start pořadí'!$A163,'[1]Seznam závodníků'!$A$6:$E$608,4,0)</f>
        <v>Říčany</v>
      </c>
      <c r="E167" s="8" t="str">
        <f>VLOOKUP('[1]start pořadí'!$A163,'[1]Seznam závodníků'!$A$6:$E$608,5,0)</f>
        <v>1961</v>
      </c>
      <c r="F167" s="6">
        <f>VLOOKUP('[1]start pořadí'!$A163,'[1]Seznam závodníků'!$A$6:$E$608,1,0)</f>
        <v>333</v>
      </c>
      <c r="G167" s="9" t="str">
        <f>VLOOKUP('[1]start pořadí'!$A163,'[1]start pořadí'!$A:$E,3,0)</f>
        <v>15</v>
      </c>
      <c r="H167" s="8" t="str">
        <f>VLOOKUP('[1]start pořadí'!$A163,'[1]start pořadí'!$A:$E,4,0)</f>
        <v>:</v>
      </c>
      <c r="I167" s="8" t="str">
        <f>VLOOKUP('[1]start pořadí'!$A163,'[1]start pořadí'!$A:$E,5,0)</f>
        <v>20</v>
      </c>
    </row>
    <row r="168" spans="1:9" x14ac:dyDescent="0.25">
      <c r="A168" s="6">
        <f>VLOOKUP('[1]start pořadí'!$A164,'[1]start pořadí'!$A:$E,2,0)</f>
        <v>163</v>
      </c>
      <c r="B168" s="7" t="str">
        <f>VLOOKUP('[1]start pořadí'!$A164,'[1]Seznam závodníků'!$A$6:$E$608,2,0)</f>
        <v>Sotona</v>
      </c>
      <c r="C168" s="7" t="str">
        <f>VLOOKUP('[1]start pořadí'!$A164,'[1]Seznam závodníků'!$A$6:$E$608,3,0)</f>
        <v>Petr</v>
      </c>
      <c r="D168" s="7" t="str">
        <f>VLOOKUP('[1]start pořadí'!$A164,'[1]Seznam závodníků'!$A$6:$E$608,4,0)</f>
        <v>Kolín</v>
      </c>
      <c r="E168" s="8">
        <f>VLOOKUP('[1]start pořadí'!$A164,'[1]Seznam závodníků'!$A$6:$E$608,5,0)</f>
        <v>1970</v>
      </c>
      <c r="F168" s="6">
        <f>VLOOKUP('[1]start pořadí'!$A164,'[1]Seznam závodníků'!$A$6:$E$608,1,0)</f>
        <v>122</v>
      </c>
      <c r="G168" s="9" t="str">
        <f>VLOOKUP('[1]start pořadí'!$A164,'[1]start pořadí'!$A:$E,3,0)</f>
        <v>15</v>
      </c>
      <c r="H168" s="8" t="str">
        <f>VLOOKUP('[1]start pořadí'!$A164,'[1]start pořadí'!$A:$E,4,0)</f>
        <v>:</v>
      </c>
      <c r="I168" s="8" t="str">
        <f>VLOOKUP('[1]start pořadí'!$A164,'[1]start pořadí'!$A:$E,5,0)</f>
        <v>21</v>
      </c>
    </row>
    <row r="169" spans="1:9" x14ac:dyDescent="0.25">
      <c r="A169" s="6">
        <f>VLOOKUP('[1]start pořadí'!$A165,'[1]start pořadí'!$A:$E,2,0)</f>
        <v>164</v>
      </c>
      <c r="B169" s="7" t="str">
        <f>VLOOKUP('[1]start pořadí'!$A165,'[1]Seznam závodníků'!$A$6:$E$608,2,0)</f>
        <v>Gruml</v>
      </c>
      <c r="C169" s="7" t="str">
        <f>VLOOKUP('[1]start pořadí'!$A165,'[1]Seznam závodníků'!$A$6:$E$608,3,0)</f>
        <v>Tomáš</v>
      </c>
      <c r="D169" s="7" t="str">
        <f>VLOOKUP('[1]start pořadí'!$A165,'[1]Seznam závodníků'!$A$6:$E$608,4,0)</f>
        <v>-</v>
      </c>
      <c r="E169" s="8" t="str">
        <f>VLOOKUP('[1]start pořadí'!$A165,'[1]Seznam závodníků'!$A$6:$E$608,5,0)</f>
        <v>2001</v>
      </c>
      <c r="F169" s="6">
        <f>VLOOKUP('[1]start pořadí'!$A165,'[1]Seznam závodníků'!$A$6:$E$608,1,0)</f>
        <v>331</v>
      </c>
      <c r="G169" s="9" t="str">
        <f>VLOOKUP('[1]start pořadí'!$A165,'[1]start pořadí'!$A:$E,3,0)</f>
        <v>15</v>
      </c>
      <c r="H169" s="8" t="str">
        <f>VLOOKUP('[1]start pořadí'!$A165,'[1]start pořadí'!$A:$E,4,0)</f>
        <v>:</v>
      </c>
      <c r="I169" s="8" t="str">
        <f>VLOOKUP('[1]start pořadí'!$A165,'[1]start pořadí'!$A:$E,5,0)</f>
        <v>26</v>
      </c>
    </row>
    <row r="170" spans="1:9" x14ac:dyDescent="0.25">
      <c r="A170" s="6">
        <f>VLOOKUP('[1]start pořadí'!$A166,'[1]start pořadí'!$A:$E,2,0)</f>
        <v>165</v>
      </c>
      <c r="B170" s="7" t="str">
        <f>VLOOKUP('[1]start pořadí'!$A166,'[1]Seznam závodníků'!$A$6:$E$608,2,0)</f>
        <v>Reichlová</v>
      </c>
      <c r="C170" s="7" t="str">
        <f>VLOOKUP('[1]start pořadí'!$A166,'[1]Seznam závodníků'!$A$6:$E$608,3,0)</f>
        <v>Anna</v>
      </c>
      <c r="D170" s="7" t="str">
        <f>VLOOKUP('[1]start pořadí'!$A166,'[1]Seznam závodníků'!$A$6:$E$608,4,0)</f>
        <v>-</v>
      </c>
      <c r="E170" s="8">
        <f>VLOOKUP('[1]start pořadí'!$A166,'[1]Seznam závodníků'!$A$6:$E$608,5,0)</f>
        <v>1989</v>
      </c>
      <c r="F170" s="6">
        <f>VLOOKUP('[1]start pořadí'!$A166,'[1]Seznam závodníků'!$A$6:$E$608,1,0)</f>
        <v>106</v>
      </c>
      <c r="G170" s="9" t="str">
        <f>VLOOKUP('[1]start pořadí'!$A166,'[1]start pořadí'!$A:$E,3,0)</f>
        <v>15</v>
      </c>
      <c r="H170" s="8" t="str">
        <f>VLOOKUP('[1]start pořadí'!$A166,'[1]start pořadí'!$A:$E,4,0)</f>
        <v>:</v>
      </c>
      <c r="I170" s="8" t="str">
        <f>VLOOKUP('[1]start pořadí'!$A166,'[1]start pořadí'!$A:$E,5,0)</f>
        <v>29</v>
      </c>
    </row>
    <row r="171" spans="1:9" x14ac:dyDescent="0.25">
      <c r="A171" s="6">
        <f>VLOOKUP('[1]start pořadí'!$A167,'[1]start pořadí'!$A:$E,2,0)</f>
        <v>166</v>
      </c>
      <c r="B171" s="7" t="str">
        <f>VLOOKUP('[1]start pořadí'!$A167,'[1]Seznam závodníků'!$A$6:$E$608,2,0)</f>
        <v>Paula</v>
      </c>
      <c r="C171" s="7" t="str">
        <f>VLOOKUP('[1]start pořadí'!$A167,'[1]Seznam závodníků'!$A$6:$E$608,3,0)</f>
        <v>Oliver</v>
      </c>
      <c r="D171" s="7" t="str">
        <f>VLOOKUP('[1]start pořadí'!$A167,'[1]Seznam závodníků'!$A$6:$E$608,4,0)</f>
        <v>SK SPARTA KOLÍN</v>
      </c>
      <c r="E171" s="8">
        <f>VLOOKUP('[1]start pořadí'!$A167,'[1]Seznam závodníků'!$A$6:$E$608,5,0)</f>
        <v>2011</v>
      </c>
      <c r="F171" s="6">
        <f>VLOOKUP('[1]start pořadí'!$A167,'[1]Seznam závodníků'!$A$6:$E$608,1,0)</f>
        <v>91</v>
      </c>
      <c r="G171" s="9" t="str">
        <f>VLOOKUP('[1]start pořadí'!$A167,'[1]start pořadí'!$A:$E,3,0)</f>
        <v>15</v>
      </c>
      <c r="H171" s="8" t="str">
        <f>VLOOKUP('[1]start pořadí'!$A167,'[1]start pořadí'!$A:$E,4,0)</f>
        <v>:</v>
      </c>
      <c r="I171" s="8" t="str">
        <f>VLOOKUP('[1]start pořadí'!$A167,'[1]start pořadí'!$A:$E,5,0)</f>
        <v>29</v>
      </c>
    </row>
    <row r="172" spans="1:9" x14ac:dyDescent="0.25">
      <c r="A172" s="6">
        <f>VLOOKUP('[1]start pořadí'!$A168,'[1]start pořadí'!$A:$E,2,0)</f>
        <v>167</v>
      </c>
      <c r="B172" s="7" t="str">
        <f>VLOOKUP('[1]start pořadí'!$A168,'[1]Seznam závodníků'!$A$6:$E$608,2,0)</f>
        <v>Škopek</v>
      </c>
      <c r="C172" s="7" t="str">
        <f>VLOOKUP('[1]start pořadí'!$A168,'[1]Seznam závodníků'!$A$6:$E$608,3,0)</f>
        <v>Miloslav</v>
      </c>
      <c r="D172" s="7" t="str">
        <f>VLOOKUP('[1]start pořadí'!$A168,'[1]Seznam závodníků'!$A$6:$E$608,4,0)</f>
        <v>-</v>
      </c>
      <c r="E172" s="8">
        <f>VLOOKUP('[1]start pořadí'!$A168,'[1]Seznam závodníků'!$A$6:$E$608,5,0)</f>
        <v>1980</v>
      </c>
      <c r="F172" s="6">
        <f>VLOOKUP('[1]start pořadí'!$A168,'[1]Seznam závodníků'!$A$6:$E$608,1,0)</f>
        <v>142</v>
      </c>
      <c r="G172" s="9" t="str">
        <f>VLOOKUP('[1]start pořadí'!$A168,'[1]start pořadí'!$A:$E,3,0)</f>
        <v>15</v>
      </c>
      <c r="H172" s="8" t="str">
        <f>VLOOKUP('[1]start pořadí'!$A168,'[1]start pořadí'!$A:$E,4,0)</f>
        <v>:</v>
      </c>
      <c r="I172" s="8" t="str">
        <f>VLOOKUP('[1]start pořadí'!$A168,'[1]start pořadí'!$A:$E,5,0)</f>
        <v>33</v>
      </c>
    </row>
    <row r="173" spans="1:9" x14ac:dyDescent="0.25">
      <c r="A173" s="6">
        <f>VLOOKUP('[1]start pořadí'!$A169,'[1]start pořadí'!$A:$E,2,0)</f>
        <v>168</v>
      </c>
      <c r="B173" s="7" t="str">
        <f>VLOOKUP('[1]start pořadí'!$A169,'[1]Seznam závodníků'!$A$6:$E$608,2,0)</f>
        <v>Dobiáš</v>
      </c>
      <c r="C173" s="7" t="str">
        <f>VLOOKUP('[1]start pořadí'!$A169,'[1]Seznam závodníků'!$A$6:$E$608,3,0)</f>
        <v>Ludvík</v>
      </c>
      <c r="D173" s="7" t="str">
        <f>VLOOKUP('[1]start pořadí'!$A169,'[1]Seznam závodníků'!$A$6:$E$608,4,0)</f>
        <v>Poděbrady</v>
      </c>
      <c r="E173" s="8" t="str">
        <f>VLOOKUP('[1]start pořadí'!$A169,'[1]Seznam závodníků'!$A$6:$E$608,5,0)</f>
        <v>1946</v>
      </c>
      <c r="F173" s="6">
        <f>VLOOKUP('[1]start pořadí'!$A169,'[1]Seznam závodníků'!$A$6:$E$608,1,0)</f>
        <v>241</v>
      </c>
      <c r="G173" s="9" t="str">
        <f>VLOOKUP('[1]start pořadí'!$A169,'[1]start pořadí'!$A:$E,3,0)</f>
        <v>15</v>
      </c>
      <c r="H173" s="8" t="str">
        <f>VLOOKUP('[1]start pořadí'!$A169,'[1]start pořadí'!$A:$E,4,0)</f>
        <v>:</v>
      </c>
      <c r="I173" s="8" t="str">
        <f>VLOOKUP('[1]start pořadí'!$A169,'[1]start pořadí'!$A:$E,5,0)</f>
        <v>34</v>
      </c>
    </row>
    <row r="174" spans="1:9" x14ac:dyDescent="0.25">
      <c r="A174" s="6">
        <f>VLOOKUP('[1]start pořadí'!$A170,'[1]start pořadí'!$A:$E,2,0)</f>
        <v>169</v>
      </c>
      <c r="B174" s="7" t="str">
        <f>VLOOKUP('[1]start pořadí'!$A170,'[1]Seznam závodníků'!$A$6:$E$608,2,0)</f>
        <v>Soukupová</v>
      </c>
      <c r="C174" s="7" t="str">
        <f>VLOOKUP('[1]start pořadí'!$A170,'[1]Seznam závodníků'!$A$6:$E$608,3,0)</f>
        <v>Veronika</v>
      </c>
      <c r="D174" s="7" t="str">
        <f>VLOOKUP('[1]start pořadí'!$A170,'[1]Seznam závodníků'!$A$6:$E$608,4,0)</f>
        <v>-</v>
      </c>
      <c r="E174" s="8">
        <f>VLOOKUP('[1]start pořadí'!$A170,'[1]Seznam závodníků'!$A$6:$E$608,5,0)</f>
        <v>1980</v>
      </c>
      <c r="F174" s="6">
        <f>VLOOKUP('[1]start pořadí'!$A170,'[1]Seznam závodníků'!$A$6:$E$608,1,0)</f>
        <v>130</v>
      </c>
      <c r="G174" s="9" t="str">
        <f>VLOOKUP('[1]start pořadí'!$A170,'[1]start pořadí'!$A:$E,3,0)</f>
        <v>15</v>
      </c>
      <c r="H174" s="8" t="str">
        <f>VLOOKUP('[1]start pořadí'!$A170,'[1]start pořadí'!$A:$E,4,0)</f>
        <v>:</v>
      </c>
      <c r="I174" s="8" t="str">
        <f>VLOOKUP('[1]start pořadí'!$A170,'[1]start pořadí'!$A:$E,5,0)</f>
        <v>35</v>
      </c>
    </row>
    <row r="175" spans="1:9" x14ac:dyDescent="0.25">
      <c r="A175" s="6">
        <f>VLOOKUP('[1]start pořadí'!$A171,'[1]start pořadí'!$A:$E,2,0)</f>
        <v>170</v>
      </c>
      <c r="B175" s="7" t="str">
        <f>VLOOKUP('[1]start pořadí'!$A171,'[1]Seznam závodníků'!$A$6:$E$608,2,0)</f>
        <v>Hrabánková</v>
      </c>
      <c r="C175" s="7" t="str">
        <f>VLOOKUP('[1]start pořadí'!$A171,'[1]Seznam závodníků'!$A$6:$E$608,3,0)</f>
        <v>Kateřina</v>
      </c>
      <c r="D175" s="7" t="str">
        <f>VLOOKUP('[1]start pořadí'!$A171,'[1]Seznam závodníků'!$A$6:$E$608,4,0)</f>
        <v>Sokol Kolín-atletika</v>
      </c>
      <c r="E175" s="8">
        <f>VLOOKUP('[1]start pořadí'!$A171,'[1]Seznam závodníků'!$A$6:$E$608,5,0)</f>
        <v>2008</v>
      </c>
      <c r="F175" s="6">
        <f>VLOOKUP('[1]start pořadí'!$A171,'[1]Seznam závodníků'!$A$6:$E$608,1,0)</f>
        <v>35</v>
      </c>
      <c r="G175" s="9" t="str">
        <f>VLOOKUP('[1]start pořadí'!$A171,'[1]start pořadí'!$A:$E,3,0)</f>
        <v>15</v>
      </c>
      <c r="H175" s="8" t="str">
        <f>VLOOKUP('[1]start pořadí'!$A171,'[1]start pořadí'!$A:$E,4,0)</f>
        <v>:</v>
      </c>
      <c r="I175" s="8" t="str">
        <f>VLOOKUP('[1]start pořadí'!$A171,'[1]start pořadí'!$A:$E,5,0)</f>
        <v>40</v>
      </c>
    </row>
    <row r="176" spans="1:9" x14ac:dyDescent="0.25">
      <c r="A176" s="6">
        <f>VLOOKUP('[1]start pořadí'!$A172,'[1]start pořadí'!$A:$E,2,0)</f>
        <v>171</v>
      </c>
      <c r="B176" s="7" t="str">
        <f>VLOOKUP('[1]start pořadí'!$A172,'[1]Seznam závodníků'!$A$6:$E$608,2,0)</f>
        <v>Jelínková</v>
      </c>
      <c r="C176" s="7" t="str">
        <f>VLOOKUP('[1]start pořadí'!$A172,'[1]Seznam závodníků'!$A$6:$E$608,3,0)</f>
        <v>Nicol</v>
      </c>
      <c r="D176" s="7" t="str">
        <f>VLOOKUP('[1]start pořadí'!$A172,'[1]Seznam závodníků'!$A$6:$E$608,4,0)</f>
        <v>-</v>
      </c>
      <c r="E176" s="8">
        <f>VLOOKUP('[1]start pořadí'!$A172,'[1]Seznam závodníků'!$A$6:$E$608,5,0)</f>
        <v>2008</v>
      </c>
      <c r="F176" s="6">
        <f>VLOOKUP('[1]start pořadí'!$A172,'[1]Seznam závodníků'!$A$6:$E$608,1,0)</f>
        <v>48</v>
      </c>
      <c r="G176" s="9" t="str">
        <f>VLOOKUP('[1]start pořadí'!$A172,'[1]start pořadí'!$A:$E,3,0)</f>
        <v>15</v>
      </c>
      <c r="H176" s="8" t="str">
        <f>VLOOKUP('[1]start pořadí'!$A172,'[1]start pořadí'!$A:$E,4,0)</f>
        <v>:</v>
      </c>
      <c r="I176" s="8" t="str">
        <f>VLOOKUP('[1]start pořadí'!$A172,'[1]start pořadí'!$A:$E,5,0)</f>
        <v>49</v>
      </c>
    </row>
    <row r="177" spans="1:9" x14ac:dyDescent="0.25">
      <c r="A177" s="6">
        <f>VLOOKUP('[1]start pořadí'!$A173,'[1]start pořadí'!$A:$E,2,0)</f>
        <v>172</v>
      </c>
      <c r="B177" s="7" t="str">
        <f>VLOOKUP('[1]start pořadí'!$A173,'[1]Seznam závodníků'!$A$6:$E$608,2,0)</f>
        <v>Losman</v>
      </c>
      <c r="C177" s="7" t="str">
        <f>VLOOKUP('[1]start pořadí'!$A173,'[1]Seznam závodníků'!$A$6:$E$608,3,0)</f>
        <v>Tomáš</v>
      </c>
      <c r="D177" s="7" t="str">
        <f>VLOOKUP('[1]start pořadí'!$A173,'[1]Seznam závodníků'!$A$6:$E$608,4,0)</f>
        <v>Kolín</v>
      </c>
      <c r="E177" s="8" t="str">
        <f>VLOOKUP('[1]start pořadí'!$A173,'[1]Seznam závodníků'!$A$6:$E$608,5,0)</f>
        <v>1976</v>
      </c>
      <c r="F177" s="6">
        <f>VLOOKUP('[1]start pořadí'!$A173,'[1]Seznam závodníků'!$A$6:$E$608,1,0)</f>
        <v>236</v>
      </c>
      <c r="G177" s="9" t="str">
        <f>VLOOKUP('[1]start pořadí'!$A173,'[1]start pořadí'!$A:$E,3,0)</f>
        <v>15</v>
      </c>
      <c r="H177" s="8" t="str">
        <f>VLOOKUP('[1]start pořadí'!$A173,'[1]start pořadí'!$A:$E,4,0)</f>
        <v>:</v>
      </c>
      <c r="I177" s="8" t="str">
        <f>VLOOKUP('[1]start pořadí'!$A173,'[1]start pořadí'!$A:$E,5,0)</f>
        <v>49</v>
      </c>
    </row>
    <row r="178" spans="1:9" x14ac:dyDescent="0.25">
      <c r="A178" s="6">
        <f>VLOOKUP('[1]start pořadí'!$A174,'[1]start pořadí'!$A:$E,2,0)</f>
        <v>173</v>
      </c>
      <c r="B178" s="7" t="str">
        <f>VLOOKUP('[1]start pořadí'!$A174,'[1]Seznam závodníků'!$A$6:$E$608,2,0)</f>
        <v>Žítek</v>
      </c>
      <c r="C178" s="7" t="str">
        <f>VLOOKUP('[1]start pořadí'!$A174,'[1]Seznam závodníků'!$A$6:$E$608,3,0)</f>
        <v>Milan</v>
      </c>
      <c r="D178" s="7" t="str">
        <f>VLOOKUP('[1]start pořadí'!$A174,'[1]Seznam závodníků'!$A$6:$E$608,4,0)</f>
        <v>Býchory</v>
      </c>
      <c r="E178" s="8" t="str">
        <f>VLOOKUP('[1]start pořadí'!$A174,'[1]Seznam závodníků'!$A$6:$E$608,5,0)</f>
        <v>1964</v>
      </c>
      <c r="F178" s="6">
        <f>VLOOKUP('[1]start pořadí'!$A174,'[1]Seznam závodníků'!$A$6:$E$608,1,0)</f>
        <v>203</v>
      </c>
      <c r="G178" s="9" t="str">
        <f>VLOOKUP('[1]start pořadí'!$A174,'[1]start pořadí'!$A:$E,3,0)</f>
        <v>15</v>
      </c>
      <c r="H178" s="8" t="str">
        <f>VLOOKUP('[1]start pořadí'!$A174,'[1]start pořadí'!$A:$E,4,0)</f>
        <v>:</v>
      </c>
      <c r="I178" s="8" t="str">
        <f>VLOOKUP('[1]start pořadí'!$A174,'[1]start pořadí'!$A:$E,5,0)</f>
        <v>52</v>
      </c>
    </row>
    <row r="179" spans="1:9" x14ac:dyDescent="0.25">
      <c r="A179" s="6">
        <f>VLOOKUP('[1]start pořadí'!$A175,'[1]start pořadí'!$A:$E,2,0)</f>
        <v>174</v>
      </c>
      <c r="B179" s="7" t="str">
        <f>VLOOKUP('[1]start pořadí'!$A175,'[1]Seznam závodníků'!$A$6:$E$608,2,0)</f>
        <v>Kulhánek</v>
      </c>
      <c r="C179" s="7" t="str">
        <f>VLOOKUP('[1]start pořadí'!$A175,'[1]Seznam závodníků'!$A$6:$E$608,3,0)</f>
        <v>Petr</v>
      </c>
      <c r="D179" s="7" t="str">
        <f>VLOOKUP('[1]start pořadí'!$A175,'[1]Seznam závodníků'!$A$6:$E$608,4,0)</f>
        <v>Kolín</v>
      </c>
      <c r="E179" s="8" t="str">
        <f>VLOOKUP('[1]start pořadí'!$A175,'[1]Seznam závodníků'!$A$6:$E$608,5,0)</f>
        <v>1989</v>
      </c>
      <c r="F179" s="6">
        <f>VLOOKUP('[1]start pořadí'!$A175,'[1]Seznam závodníků'!$A$6:$E$608,1,0)</f>
        <v>292</v>
      </c>
      <c r="G179" s="9" t="str">
        <f>VLOOKUP('[1]start pořadí'!$A175,'[1]start pořadí'!$A:$E,3,0)</f>
        <v>15</v>
      </c>
      <c r="H179" s="8" t="str">
        <f>VLOOKUP('[1]start pořadí'!$A175,'[1]start pořadí'!$A:$E,4,0)</f>
        <v>:</v>
      </c>
      <c r="I179" s="8" t="str">
        <f>VLOOKUP('[1]start pořadí'!$A175,'[1]start pořadí'!$A:$E,5,0)</f>
        <v>53</v>
      </c>
    </row>
    <row r="180" spans="1:9" x14ac:dyDescent="0.25">
      <c r="A180" s="6">
        <f>VLOOKUP('[1]start pořadí'!$A176,'[1]start pořadí'!$A:$E,2,0)</f>
        <v>175</v>
      </c>
      <c r="B180" s="7" t="str">
        <f>VLOOKUP('[1]start pořadí'!$A176,'[1]Seznam závodníků'!$A$6:$E$608,2,0)</f>
        <v>Slabý</v>
      </c>
      <c r="C180" s="7" t="str">
        <f>VLOOKUP('[1]start pořadí'!$A176,'[1]Seznam závodníků'!$A$6:$E$608,3,0)</f>
        <v>Šimon</v>
      </c>
      <c r="D180" s="7" t="str">
        <f>VLOOKUP('[1]start pořadí'!$A176,'[1]Seznam závodníků'!$A$6:$E$608,4,0)</f>
        <v>AC Sparta Praha</v>
      </c>
      <c r="E180" s="8">
        <f>VLOOKUP('[1]start pořadí'!$A176,'[1]Seznam závodníků'!$A$6:$E$608,5,0)</f>
        <v>2012</v>
      </c>
      <c r="F180" s="6">
        <f>VLOOKUP('[1]start pořadí'!$A176,'[1]Seznam závodníků'!$A$6:$E$608,1,0)</f>
        <v>120</v>
      </c>
      <c r="G180" s="9" t="str">
        <f>VLOOKUP('[1]start pořadí'!$A176,'[1]start pořadí'!$A:$E,3,0)</f>
        <v>15</v>
      </c>
      <c r="H180" s="8" t="str">
        <f>VLOOKUP('[1]start pořadí'!$A176,'[1]start pořadí'!$A:$E,4,0)</f>
        <v>:</v>
      </c>
      <c r="I180" s="8" t="str">
        <f>VLOOKUP('[1]start pořadí'!$A176,'[1]start pořadí'!$A:$E,5,0)</f>
        <v>54</v>
      </c>
    </row>
    <row r="181" spans="1:9" x14ac:dyDescent="0.25">
      <c r="A181" s="6">
        <f>VLOOKUP('[1]start pořadí'!$A177,'[1]start pořadí'!$A:$E,2,0)</f>
        <v>176</v>
      </c>
      <c r="B181" s="7" t="str">
        <f>VLOOKUP('[1]start pořadí'!$A177,'[1]Seznam závodníků'!$A$6:$E$608,2,0)</f>
        <v>Slabý</v>
      </c>
      <c r="C181" s="7" t="str">
        <f>VLOOKUP('[1]start pořadí'!$A177,'[1]Seznam závodníků'!$A$6:$E$608,3,0)</f>
        <v>Michal</v>
      </c>
      <c r="D181" s="7" t="str">
        <f>VLOOKUP('[1]start pořadí'!$A177,'[1]Seznam závodníků'!$A$6:$E$608,4,0)</f>
        <v>SPA Kolín</v>
      </c>
      <c r="E181" s="8">
        <f>VLOOKUP('[1]start pořadí'!$A177,'[1]Seznam závodníků'!$A$6:$E$608,5,0)</f>
        <v>1975</v>
      </c>
      <c r="F181" s="6">
        <f>VLOOKUP('[1]start pořadí'!$A177,'[1]Seznam závodníků'!$A$6:$E$608,1,0)</f>
        <v>118</v>
      </c>
      <c r="G181" s="9" t="str">
        <f>VLOOKUP('[1]start pořadí'!$A177,'[1]start pořadí'!$A:$E,3,0)</f>
        <v>15</v>
      </c>
      <c r="H181" s="8" t="str">
        <f>VLOOKUP('[1]start pořadí'!$A177,'[1]start pořadí'!$A:$E,4,0)</f>
        <v>:</v>
      </c>
      <c r="I181" s="8" t="str">
        <f>VLOOKUP('[1]start pořadí'!$A177,'[1]start pořadí'!$A:$E,5,0)</f>
        <v>56</v>
      </c>
    </row>
    <row r="182" spans="1:9" x14ac:dyDescent="0.25">
      <c r="A182" s="6">
        <f>VLOOKUP('[1]start pořadí'!$A178,'[1]start pořadí'!$A:$E,2,0)</f>
        <v>177</v>
      </c>
      <c r="B182" s="7" t="str">
        <f>VLOOKUP('[1]start pořadí'!$A178,'[1]Seznam závodníků'!$A$6:$E$608,2,0)</f>
        <v>Martínek</v>
      </c>
      <c r="C182" s="7" t="str">
        <f>VLOOKUP('[1]start pořadí'!$A178,'[1]Seznam závodníků'!$A$6:$E$608,3,0)</f>
        <v xml:space="preserve">Michael </v>
      </c>
      <c r="D182" s="7" t="str">
        <f>VLOOKUP('[1]start pořadí'!$A178,'[1]Seznam závodníků'!$A$6:$E$608,4,0)</f>
        <v>Ratenice</v>
      </c>
      <c r="E182" s="8" t="str">
        <f>VLOOKUP('[1]start pořadí'!$A178,'[1]Seznam závodníků'!$A$6:$E$608,5,0)</f>
        <v>2012</v>
      </c>
      <c r="F182" s="6">
        <f>VLOOKUP('[1]start pořadí'!$A178,'[1]Seznam závodníků'!$A$6:$E$608,1,0)</f>
        <v>186</v>
      </c>
      <c r="G182" s="9" t="str">
        <f>VLOOKUP('[1]start pořadí'!$A178,'[1]start pořadí'!$A:$E,3,0)</f>
        <v>15</v>
      </c>
      <c r="H182" s="8" t="str">
        <f>VLOOKUP('[1]start pořadí'!$A178,'[1]start pořadí'!$A:$E,4,0)</f>
        <v>:</v>
      </c>
      <c r="I182" s="8" t="str">
        <f>VLOOKUP('[1]start pořadí'!$A178,'[1]start pořadí'!$A:$E,5,0)</f>
        <v>59</v>
      </c>
    </row>
    <row r="183" spans="1:9" x14ac:dyDescent="0.25">
      <c r="A183" s="6">
        <f>VLOOKUP('[1]start pořadí'!$A179,'[1]start pořadí'!$A:$E,2,0)</f>
        <v>178</v>
      </c>
      <c r="B183" s="7" t="str">
        <f>VLOOKUP('[1]start pořadí'!$A179,'[1]Seznam závodníků'!$A$6:$E$608,2,0)</f>
        <v>Martinéz</v>
      </c>
      <c r="C183" s="7" t="str">
        <f>VLOOKUP('[1]start pořadí'!$A179,'[1]Seznam závodníků'!$A$6:$E$608,3,0)</f>
        <v>Alice</v>
      </c>
      <c r="D183" s="7" t="str">
        <f>VLOOKUP('[1]start pořadí'!$A179,'[1]Seznam závodníků'!$A$6:$E$608,4,0)</f>
        <v>Spain</v>
      </c>
      <c r="E183" s="8" t="str">
        <f>VLOOKUP('[1]start pořadí'!$A179,'[1]Seznam závodníků'!$A$6:$E$608,5,0)</f>
        <v>2006</v>
      </c>
      <c r="F183" s="6">
        <f>VLOOKUP('[1]start pořadí'!$A179,'[1]Seznam závodníků'!$A$6:$E$608,1,0)</f>
        <v>324</v>
      </c>
      <c r="G183" s="9" t="str">
        <f>VLOOKUP('[1]start pořadí'!$A179,'[1]start pořadí'!$A:$E,3,0)</f>
        <v>16</v>
      </c>
      <c r="H183" s="8" t="str">
        <f>VLOOKUP('[1]start pořadí'!$A179,'[1]start pořadí'!$A:$E,4,0)</f>
        <v>:</v>
      </c>
      <c r="I183" s="8" t="str">
        <f>VLOOKUP('[1]start pořadí'!$A179,'[1]start pořadí'!$A:$E,5,0)</f>
        <v>00</v>
      </c>
    </row>
    <row r="184" spans="1:9" x14ac:dyDescent="0.25">
      <c r="A184" s="6">
        <f>VLOOKUP('[1]start pořadí'!$A180,'[1]start pořadí'!$A:$E,2,0)</f>
        <v>179</v>
      </c>
      <c r="B184" s="7" t="str">
        <f>VLOOKUP('[1]start pořadí'!$A180,'[1]Seznam závodníků'!$A$6:$E$608,2,0)</f>
        <v>Pospíchalová</v>
      </c>
      <c r="C184" s="7" t="str">
        <f>VLOOKUP('[1]start pořadí'!$A180,'[1]Seznam závodníků'!$A$6:$E$608,3,0)</f>
        <v>Blanka</v>
      </c>
      <c r="D184" s="7" t="str">
        <f>VLOOKUP('[1]start pořadí'!$A180,'[1]Seznam závodníků'!$A$6:$E$608,4,0)</f>
        <v>Spain</v>
      </c>
      <c r="E184" s="8" t="str">
        <f>VLOOKUP('[1]start pořadí'!$A180,'[1]Seznam závodníků'!$A$6:$E$608,5,0)</f>
        <v>1979</v>
      </c>
      <c r="F184" s="6">
        <f>VLOOKUP('[1]start pořadí'!$A180,'[1]Seznam závodníků'!$A$6:$E$608,1,0)</f>
        <v>325</v>
      </c>
      <c r="G184" s="9" t="str">
        <f>VLOOKUP('[1]start pořadí'!$A180,'[1]start pořadí'!$A:$E,3,0)</f>
        <v>16</v>
      </c>
      <c r="H184" s="8" t="str">
        <f>VLOOKUP('[1]start pořadí'!$A180,'[1]start pořadí'!$A:$E,4,0)</f>
        <v>:</v>
      </c>
      <c r="I184" s="8" t="str">
        <f>VLOOKUP('[1]start pořadí'!$A180,'[1]start pořadí'!$A:$E,5,0)</f>
        <v>00</v>
      </c>
    </row>
    <row r="185" spans="1:9" x14ac:dyDescent="0.25">
      <c r="A185" s="6">
        <f>VLOOKUP('[1]start pořadí'!$A181,'[1]start pořadí'!$A:$E,2,0)</f>
        <v>180</v>
      </c>
      <c r="B185" s="7" t="str">
        <f>VLOOKUP('[1]start pořadí'!$A181,'[1]Seznam závodníků'!$A$6:$E$608,2,0)</f>
        <v>Radikovská</v>
      </c>
      <c r="C185" s="7" t="str">
        <f>VLOOKUP('[1]start pořadí'!$A181,'[1]Seznam závodníků'!$A$6:$E$608,3,0)</f>
        <v>Tereza</v>
      </c>
      <c r="D185" s="7" t="str">
        <f>VLOOKUP('[1]start pořadí'!$A181,'[1]Seznam závodníků'!$A$6:$E$608,4,0)</f>
        <v>-</v>
      </c>
      <c r="E185" s="8">
        <f>VLOOKUP('[1]start pořadí'!$A181,'[1]Seznam závodníků'!$A$6:$E$608,5,0)</f>
        <v>2006</v>
      </c>
      <c r="F185" s="6">
        <f>VLOOKUP('[1]start pořadí'!$A181,'[1]Seznam závodníků'!$A$6:$E$608,1,0)</f>
        <v>103</v>
      </c>
      <c r="G185" s="9" t="str">
        <f>VLOOKUP('[1]start pořadí'!$A181,'[1]start pořadí'!$A:$E,3,0)</f>
        <v>16</v>
      </c>
      <c r="H185" s="8" t="str">
        <f>VLOOKUP('[1]start pořadí'!$A181,'[1]start pořadí'!$A:$E,4,0)</f>
        <v>:</v>
      </c>
      <c r="I185" s="8" t="str">
        <f>VLOOKUP('[1]start pořadí'!$A181,'[1]start pořadí'!$A:$E,5,0)</f>
        <v>01</v>
      </c>
    </row>
    <row r="186" spans="1:9" x14ac:dyDescent="0.25">
      <c r="A186" s="6">
        <f>VLOOKUP('[1]start pořadí'!$A182,'[1]start pořadí'!$A:$E,2,0)</f>
        <v>181</v>
      </c>
      <c r="B186" s="7" t="str">
        <f>VLOOKUP('[1]start pořadí'!$A182,'[1]Seznam závodníků'!$A$6:$E$608,2,0)</f>
        <v>Miškov</v>
      </c>
      <c r="C186" s="7" t="str">
        <f>VLOOKUP('[1]start pořadí'!$A182,'[1]Seznam závodníků'!$A$6:$E$608,3,0)</f>
        <v>Pavel</v>
      </c>
      <c r="D186" s="7" t="str">
        <f>VLOOKUP('[1]start pořadí'!$A182,'[1]Seznam závodníků'!$A$6:$E$608,4,0)</f>
        <v>-</v>
      </c>
      <c r="E186" s="8">
        <f>VLOOKUP('[1]start pořadí'!$A182,'[1]Seznam závodníků'!$A$6:$E$608,5,0)</f>
        <v>1976</v>
      </c>
      <c r="F186" s="6">
        <f>VLOOKUP('[1]start pořadí'!$A182,'[1]Seznam závodníků'!$A$6:$E$608,1,0)</f>
        <v>75</v>
      </c>
      <c r="G186" s="9" t="str">
        <f>VLOOKUP('[1]start pořadí'!$A182,'[1]start pořadí'!$A:$E,3,0)</f>
        <v>16</v>
      </c>
      <c r="H186" s="8" t="str">
        <f>VLOOKUP('[1]start pořadí'!$A182,'[1]start pořadí'!$A:$E,4,0)</f>
        <v>:</v>
      </c>
      <c r="I186" s="8" t="str">
        <f>VLOOKUP('[1]start pořadí'!$A182,'[1]start pořadí'!$A:$E,5,0)</f>
        <v>02</v>
      </c>
    </row>
    <row r="187" spans="1:9" x14ac:dyDescent="0.25">
      <c r="A187" s="6">
        <f>VLOOKUP('[1]start pořadí'!$A183,'[1]start pořadí'!$A:$E,2,0)</f>
        <v>182</v>
      </c>
      <c r="B187" s="7" t="str">
        <f>VLOOKUP('[1]start pořadí'!$A183,'[1]Seznam závodníků'!$A$6:$E$608,2,0)</f>
        <v>Ficková</v>
      </c>
      <c r="C187" s="7" t="str">
        <f>VLOOKUP('[1]start pořadí'!$A183,'[1]Seznam závodníků'!$A$6:$E$608,3,0)</f>
        <v>Alžběta</v>
      </c>
      <c r="D187" s="7" t="str">
        <f>VLOOKUP('[1]start pořadí'!$A183,'[1]Seznam závodníků'!$A$6:$E$608,4,0)</f>
        <v>Biatlon Chotěboř</v>
      </c>
      <c r="E187" s="8" t="str">
        <f>VLOOKUP('[1]start pořadí'!$A183,'[1]Seznam závodníků'!$A$6:$E$608,5,0)</f>
        <v>2007</v>
      </c>
      <c r="F187" s="6">
        <f>VLOOKUP('[1]start pořadí'!$A183,'[1]Seznam závodníků'!$A$6:$E$608,1,0)</f>
        <v>262</v>
      </c>
      <c r="G187" s="9" t="str">
        <f>VLOOKUP('[1]start pořadí'!$A183,'[1]start pořadí'!$A:$E,3,0)</f>
        <v>16</v>
      </c>
      <c r="H187" s="8" t="str">
        <f>VLOOKUP('[1]start pořadí'!$A183,'[1]start pořadí'!$A:$E,4,0)</f>
        <v>:</v>
      </c>
      <c r="I187" s="8" t="str">
        <f>VLOOKUP('[1]start pořadí'!$A183,'[1]start pořadí'!$A:$E,5,0)</f>
        <v>03</v>
      </c>
    </row>
    <row r="188" spans="1:9" x14ac:dyDescent="0.25">
      <c r="A188" s="6">
        <f>VLOOKUP('[1]start pořadí'!$A184,'[1]start pořadí'!$A:$E,2,0)</f>
        <v>183</v>
      </c>
      <c r="B188" s="7" t="str">
        <f>VLOOKUP('[1]start pořadí'!$A184,'[1]Seznam závodníků'!$A$6:$E$608,2,0)</f>
        <v>Strejček</v>
      </c>
      <c r="C188" s="7" t="str">
        <f>VLOOKUP('[1]start pořadí'!$A184,'[1]Seznam závodníků'!$A$6:$E$608,3,0)</f>
        <v>Pavel</v>
      </c>
      <c r="D188" s="7" t="str">
        <f>VLOOKUP('[1]start pořadí'!$A184,'[1]Seznam závodníků'!$A$6:$E$608,4,0)</f>
        <v>Testr Running Team</v>
      </c>
      <c r="E188" s="8" t="str">
        <f>VLOOKUP('[1]start pořadí'!$A184,'[1]Seznam závodníků'!$A$6:$E$608,5,0)</f>
        <v>1959</v>
      </c>
      <c r="F188" s="6">
        <f>VLOOKUP('[1]start pořadí'!$A184,'[1]Seznam závodníků'!$A$6:$E$608,1,0)</f>
        <v>269</v>
      </c>
      <c r="G188" s="9" t="str">
        <f>VLOOKUP('[1]start pořadí'!$A184,'[1]start pořadí'!$A:$E,3,0)</f>
        <v>16</v>
      </c>
      <c r="H188" s="8" t="str">
        <f>VLOOKUP('[1]start pořadí'!$A184,'[1]start pořadí'!$A:$E,4,0)</f>
        <v>:</v>
      </c>
      <c r="I188" s="8" t="str">
        <f>VLOOKUP('[1]start pořadí'!$A184,'[1]start pořadí'!$A:$E,5,0)</f>
        <v>03</v>
      </c>
    </row>
    <row r="189" spans="1:9" x14ac:dyDescent="0.25">
      <c r="A189" s="6">
        <f>VLOOKUP('[1]start pořadí'!$A185,'[1]start pořadí'!$A:$E,2,0)</f>
        <v>184</v>
      </c>
      <c r="B189" s="7" t="str">
        <f>VLOOKUP('[1]start pořadí'!$A185,'[1]Seznam závodníků'!$A$6:$E$608,2,0)</f>
        <v>Valuchová</v>
      </c>
      <c r="C189" s="7" t="str">
        <f>VLOOKUP('[1]start pořadí'!$A185,'[1]Seznam závodníků'!$A$6:$E$608,3,0)</f>
        <v>Veronika</v>
      </c>
      <c r="D189" s="7" t="str">
        <f>VLOOKUP('[1]start pořadí'!$A185,'[1]Seznam závodníků'!$A$6:$E$608,4,0)</f>
        <v>JUVE</v>
      </c>
      <c r="E189" s="8">
        <f>VLOOKUP('[1]start pořadí'!$A185,'[1]Seznam závodníků'!$A$6:$E$608,5,0)</f>
        <v>2008</v>
      </c>
      <c r="F189" s="6">
        <f>VLOOKUP('[1]start pořadí'!$A185,'[1]Seznam závodníků'!$A$6:$E$608,1,0)</f>
        <v>161</v>
      </c>
      <c r="G189" s="9" t="str">
        <f>VLOOKUP('[1]start pořadí'!$A185,'[1]start pořadí'!$A:$E,3,0)</f>
        <v>16</v>
      </c>
      <c r="H189" s="8" t="str">
        <f>VLOOKUP('[1]start pořadí'!$A185,'[1]start pořadí'!$A:$E,4,0)</f>
        <v>:</v>
      </c>
      <c r="I189" s="8" t="str">
        <f>VLOOKUP('[1]start pořadí'!$A185,'[1]start pořadí'!$A:$E,5,0)</f>
        <v>04</v>
      </c>
    </row>
    <row r="190" spans="1:9" x14ac:dyDescent="0.25">
      <c r="A190" s="6">
        <f>VLOOKUP('[1]start pořadí'!$A186,'[1]start pořadí'!$A:$E,2,0)</f>
        <v>185</v>
      </c>
      <c r="B190" s="7" t="str">
        <f>VLOOKUP('[1]start pořadí'!$A186,'[1]Seznam závodníků'!$A$6:$E$608,2,0)</f>
        <v xml:space="preserve">Herzog </v>
      </c>
      <c r="C190" s="7" t="str">
        <f>VLOOKUP('[1]start pořadí'!$A186,'[1]Seznam závodníků'!$A$6:$E$608,3,0)</f>
        <v>Jan</v>
      </c>
      <c r="D190" s="7" t="str">
        <f>VLOOKUP('[1]start pořadí'!$A186,'[1]Seznam závodníků'!$A$6:$E$608,4,0)</f>
        <v>-</v>
      </c>
      <c r="E190" s="8" t="str">
        <f>VLOOKUP('[1]start pořadí'!$A186,'[1]Seznam závodníků'!$A$6:$E$608,5,0)</f>
        <v>1981</v>
      </c>
      <c r="F190" s="6">
        <f>VLOOKUP('[1]start pořadí'!$A186,'[1]Seznam závodníků'!$A$6:$E$608,1,0)</f>
        <v>351</v>
      </c>
      <c r="G190" s="9" t="str">
        <f>VLOOKUP('[1]start pořadí'!$A186,'[1]start pořadí'!$A:$E,3,0)</f>
        <v>16</v>
      </c>
      <c r="H190" s="8" t="str">
        <f>VLOOKUP('[1]start pořadí'!$A186,'[1]start pořadí'!$A:$E,4,0)</f>
        <v>:</v>
      </c>
      <c r="I190" s="8" t="str">
        <f>VLOOKUP('[1]start pořadí'!$A186,'[1]start pořadí'!$A:$E,5,0)</f>
        <v>05</v>
      </c>
    </row>
    <row r="191" spans="1:9" x14ac:dyDescent="0.25">
      <c r="A191" s="6">
        <f>VLOOKUP('[1]start pořadí'!$A187,'[1]start pořadí'!$A:$E,2,0)</f>
        <v>186</v>
      </c>
      <c r="B191" s="7" t="str">
        <f>VLOOKUP('[1]start pořadí'!$A187,'[1]Seznam závodníků'!$A$6:$E$608,2,0)</f>
        <v>Zábraha</v>
      </c>
      <c r="C191" s="7" t="str">
        <f>VLOOKUP('[1]start pořadí'!$A187,'[1]Seznam závodníků'!$A$6:$E$608,3,0)</f>
        <v>Kryštof</v>
      </c>
      <c r="D191" s="7" t="str">
        <f>VLOOKUP('[1]start pořadí'!$A187,'[1]Seznam závodníků'!$A$6:$E$608,4,0)</f>
        <v>Polaban Nymburk</v>
      </c>
      <c r="E191" s="8">
        <f>VLOOKUP('[1]start pořadí'!$A187,'[1]Seznam závodníků'!$A$6:$E$608,5,0)</f>
        <v>2008</v>
      </c>
      <c r="F191" s="6">
        <f>VLOOKUP('[1]start pořadí'!$A187,'[1]Seznam závodníků'!$A$6:$E$608,1,0)</f>
        <v>166</v>
      </c>
      <c r="G191" s="9" t="str">
        <f>VLOOKUP('[1]start pořadí'!$A187,'[1]start pořadí'!$A:$E,3,0)</f>
        <v>16</v>
      </c>
      <c r="H191" s="8" t="str">
        <f>VLOOKUP('[1]start pořadí'!$A187,'[1]start pořadí'!$A:$E,4,0)</f>
        <v>:</v>
      </c>
      <c r="I191" s="8" t="str">
        <f>VLOOKUP('[1]start pořadí'!$A187,'[1]start pořadí'!$A:$E,5,0)</f>
        <v>05</v>
      </c>
    </row>
    <row r="192" spans="1:9" x14ac:dyDescent="0.25">
      <c r="A192" s="6">
        <f>VLOOKUP('[1]start pořadí'!$A188,'[1]start pořadí'!$A:$E,2,0)</f>
        <v>187</v>
      </c>
      <c r="B192" s="7" t="str">
        <f>VLOOKUP('[1]start pořadí'!$A188,'[1]Seznam závodníků'!$A$6:$E$608,2,0)</f>
        <v>Mejstřík</v>
      </c>
      <c r="C192" s="7" t="str">
        <f>VLOOKUP('[1]start pořadí'!$A188,'[1]Seznam závodníků'!$A$6:$E$608,3,0)</f>
        <v>Libor</v>
      </c>
      <c r="D192" s="7" t="str">
        <f>VLOOKUP('[1]start pořadí'!$A188,'[1]Seznam závodníků'!$A$6:$E$608,4,0)</f>
        <v>Ovčáry</v>
      </c>
      <c r="E192" s="8" t="str">
        <f>VLOOKUP('[1]start pořadí'!$A188,'[1]Seznam závodníků'!$A$6:$E$608,5,0)</f>
        <v>1978</v>
      </c>
      <c r="F192" s="6">
        <f>VLOOKUP('[1]start pořadí'!$A188,'[1]Seznam závodníků'!$A$6:$E$608,1,0)</f>
        <v>223</v>
      </c>
      <c r="G192" s="9" t="str">
        <f>VLOOKUP('[1]start pořadí'!$A188,'[1]start pořadí'!$A:$E,3,0)</f>
        <v>16</v>
      </c>
      <c r="H192" s="8" t="str">
        <f>VLOOKUP('[1]start pořadí'!$A188,'[1]start pořadí'!$A:$E,4,0)</f>
        <v>:</v>
      </c>
      <c r="I192" s="8" t="str">
        <f>VLOOKUP('[1]start pořadí'!$A188,'[1]start pořadí'!$A:$E,5,0)</f>
        <v>06</v>
      </c>
    </row>
    <row r="193" spans="1:9" x14ac:dyDescent="0.25">
      <c r="A193" s="6">
        <f>VLOOKUP('[1]start pořadí'!$A189,'[1]start pořadí'!$A:$E,2,0)</f>
        <v>188</v>
      </c>
      <c r="B193" s="7" t="str">
        <f>VLOOKUP('[1]start pořadí'!$A189,'[1]Seznam závodníků'!$A$6:$E$608,2,0)</f>
        <v>Zábraha</v>
      </c>
      <c r="C193" s="7" t="str">
        <f>VLOOKUP('[1]start pořadí'!$A189,'[1]Seznam závodníků'!$A$6:$E$608,3,0)</f>
        <v>Petr</v>
      </c>
      <c r="D193" s="7" t="str">
        <f>VLOOKUP('[1]start pořadí'!$A189,'[1]Seznam závodníků'!$A$6:$E$608,4,0)</f>
        <v>STS Chvojkovice Brod</v>
      </c>
      <c r="E193" s="8">
        <f>VLOOKUP('[1]start pořadí'!$A189,'[1]Seznam závodníků'!$A$6:$E$608,5,0)</f>
        <v>1972</v>
      </c>
      <c r="F193" s="6">
        <f>VLOOKUP('[1]start pořadí'!$A189,'[1]Seznam závodníků'!$A$6:$E$608,1,0)</f>
        <v>167</v>
      </c>
      <c r="G193" s="9" t="str">
        <f>VLOOKUP('[1]start pořadí'!$A189,'[1]start pořadí'!$A:$E,3,0)</f>
        <v>16</v>
      </c>
      <c r="H193" s="8" t="str">
        <f>VLOOKUP('[1]start pořadí'!$A189,'[1]start pořadí'!$A:$E,4,0)</f>
        <v>:</v>
      </c>
      <c r="I193" s="8" t="str">
        <f>VLOOKUP('[1]start pořadí'!$A189,'[1]start pořadí'!$A:$E,5,0)</f>
        <v>07</v>
      </c>
    </row>
    <row r="194" spans="1:9" x14ac:dyDescent="0.25">
      <c r="A194" s="6">
        <f>VLOOKUP('[1]start pořadí'!$A190,'[1]start pořadí'!$A:$E,2,0)</f>
        <v>189</v>
      </c>
      <c r="B194" s="7" t="str">
        <f>VLOOKUP('[1]start pořadí'!$A190,'[1]Seznam závodníků'!$A$6:$E$608,2,0)</f>
        <v>Jarošová</v>
      </c>
      <c r="C194" s="7" t="str">
        <f>VLOOKUP('[1]start pořadí'!$A190,'[1]Seznam závodníků'!$A$6:$E$608,3,0)</f>
        <v>Martina</v>
      </c>
      <c r="D194" s="7" t="str">
        <f>VLOOKUP('[1]start pořadí'!$A190,'[1]Seznam závodníků'!$A$6:$E$608,4,0)</f>
        <v>GP Kolín</v>
      </c>
      <c r="E194" s="8">
        <f>VLOOKUP('[1]start pořadí'!$A190,'[1]Seznam závodníků'!$A$6:$E$608,5,0)</f>
        <v>1975</v>
      </c>
      <c r="F194" s="6">
        <f>VLOOKUP('[1]start pořadí'!$A190,'[1]Seznam závodníků'!$A$6:$E$608,1,0)</f>
        <v>47</v>
      </c>
      <c r="G194" s="9" t="str">
        <f>VLOOKUP('[1]start pořadí'!$A190,'[1]start pořadí'!$A:$E,3,0)</f>
        <v>16</v>
      </c>
      <c r="H194" s="8" t="str">
        <f>VLOOKUP('[1]start pořadí'!$A190,'[1]start pořadí'!$A:$E,4,0)</f>
        <v>:</v>
      </c>
      <c r="I194" s="8" t="str">
        <f>VLOOKUP('[1]start pořadí'!$A190,'[1]start pořadí'!$A:$E,5,0)</f>
        <v>07</v>
      </c>
    </row>
    <row r="195" spans="1:9" x14ac:dyDescent="0.25">
      <c r="A195" s="6">
        <f>VLOOKUP('[1]start pořadí'!$A191,'[1]start pořadí'!$A:$E,2,0)</f>
        <v>190</v>
      </c>
      <c r="B195" s="7" t="str">
        <f>VLOOKUP('[1]start pořadí'!$A191,'[1]Seznam závodníků'!$A$6:$E$608,2,0)</f>
        <v>Tvrzníková</v>
      </c>
      <c r="C195" s="7" t="str">
        <f>VLOOKUP('[1]start pořadí'!$A191,'[1]Seznam závodníků'!$A$6:$E$608,3,0)</f>
        <v>Alžběta</v>
      </c>
      <c r="D195" s="7" t="str">
        <f>VLOOKUP('[1]start pořadí'!$A191,'[1]Seznam závodníků'!$A$6:$E$608,4,0)</f>
        <v>-</v>
      </c>
      <c r="E195" s="8">
        <f>VLOOKUP('[1]start pořadí'!$A191,'[1]Seznam závodníků'!$A$6:$E$608,5,0)</f>
        <v>2001</v>
      </c>
      <c r="F195" s="6">
        <f>VLOOKUP('[1]start pořadí'!$A191,'[1]Seznam závodníků'!$A$6:$E$608,1,0)</f>
        <v>155</v>
      </c>
      <c r="G195" s="9" t="str">
        <f>VLOOKUP('[1]start pořadí'!$A191,'[1]start pořadí'!$A:$E,3,0)</f>
        <v>16</v>
      </c>
      <c r="H195" s="8" t="str">
        <f>VLOOKUP('[1]start pořadí'!$A191,'[1]start pořadí'!$A:$E,4,0)</f>
        <v>:</v>
      </c>
      <c r="I195" s="8" t="str">
        <f>VLOOKUP('[1]start pořadí'!$A191,'[1]start pořadí'!$A:$E,5,0)</f>
        <v>08</v>
      </c>
    </row>
    <row r="196" spans="1:9" x14ac:dyDescent="0.25">
      <c r="A196" s="6">
        <f>VLOOKUP('[1]start pořadí'!$A192,'[1]start pořadí'!$A:$E,2,0)</f>
        <v>191</v>
      </c>
      <c r="B196" s="7" t="str">
        <f>VLOOKUP('[1]start pořadí'!$A192,'[1]Seznam závodníků'!$A$6:$E$608,2,0)</f>
        <v>Tvrzníková</v>
      </c>
      <c r="C196" s="7" t="str">
        <f>VLOOKUP('[1]start pořadí'!$A192,'[1]Seznam závodníků'!$A$6:$E$608,3,0)</f>
        <v>Anastázie</v>
      </c>
      <c r="D196" s="7" t="str">
        <f>VLOOKUP('[1]start pořadí'!$A192,'[1]Seznam závodníků'!$A$6:$E$608,4,0)</f>
        <v>-</v>
      </c>
      <c r="E196" s="8">
        <f>VLOOKUP('[1]start pořadí'!$A192,'[1]Seznam závodníků'!$A$6:$E$608,5,0)</f>
        <v>2002</v>
      </c>
      <c r="F196" s="6">
        <f>VLOOKUP('[1]start pořadí'!$A192,'[1]Seznam závodníků'!$A$6:$E$608,1,0)</f>
        <v>156</v>
      </c>
      <c r="G196" s="9" t="str">
        <f>VLOOKUP('[1]start pořadí'!$A192,'[1]start pořadí'!$A:$E,3,0)</f>
        <v>16</v>
      </c>
      <c r="H196" s="8" t="str">
        <f>VLOOKUP('[1]start pořadí'!$A192,'[1]start pořadí'!$A:$E,4,0)</f>
        <v>:</v>
      </c>
      <c r="I196" s="8" t="str">
        <f>VLOOKUP('[1]start pořadí'!$A192,'[1]start pořadí'!$A:$E,5,0)</f>
        <v>09</v>
      </c>
    </row>
    <row r="197" spans="1:9" x14ac:dyDescent="0.25">
      <c r="A197" s="6">
        <f>VLOOKUP('[1]start pořadí'!$A193,'[1]start pořadí'!$A:$E,2,0)</f>
        <v>192</v>
      </c>
      <c r="B197" s="7" t="str">
        <f>VLOOKUP('[1]start pořadí'!$A193,'[1]Seznam závodníků'!$A$6:$E$608,2,0)</f>
        <v>Mihalčin</v>
      </c>
      <c r="C197" s="7" t="str">
        <f>VLOOKUP('[1]start pořadí'!$A193,'[1]Seznam závodníků'!$A$6:$E$608,3,0)</f>
        <v>Milan</v>
      </c>
      <c r="D197" s="7" t="str">
        <f>VLOOKUP('[1]start pořadí'!$A193,'[1]Seznam závodníků'!$A$6:$E$608,4,0)</f>
        <v>GP Kolin</v>
      </c>
      <c r="E197" s="8" t="str">
        <f>VLOOKUP('[1]start pořadí'!$A193,'[1]Seznam závodníků'!$A$6:$E$608,5,0)</f>
        <v>1959</v>
      </c>
      <c r="F197" s="6">
        <f>VLOOKUP('[1]start pořadí'!$A193,'[1]Seznam závodníků'!$A$6:$E$608,1,0)</f>
        <v>286</v>
      </c>
      <c r="G197" s="9" t="str">
        <f>VLOOKUP('[1]start pořadí'!$A193,'[1]start pořadí'!$A:$E,3,0)</f>
        <v>16</v>
      </c>
      <c r="H197" s="8" t="str">
        <f>VLOOKUP('[1]start pořadí'!$A193,'[1]start pořadí'!$A:$E,4,0)</f>
        <v>:</v>
      </c>
      <c r="I197" s="8" t="str">
        <f>VLOOKUP('[1]start pořadí'!$A193,'[1]start pořadí'!$A:$E,5,0)</f>
        <v>10</v>
      </c>
    </row>
    <row r="198" spans="1:9" x14ac:dyDescent="0.25">
      <c r="A198" s="6">
        <f>VLOOKUP('[1]start pořadí'!$A194,'[1]start pořadí'!$A:$E,2,0)</f>
        <v>193</v>
      </c>
      <c r="B198" s="7" t="str">
        <f>VLOOKUP('[1]start pořadí'!$A194,'[1]Seznam závodníků'!$A$6:$E$608,2,0)</f>
        <v>Hájková</v>
      </c>
      <c r="C198" s="7" t="str">
        <f>VLOOKUP('[1]start pořadí'!$A194,'[1]Seznam závodníků'!$A$6:$E$608,3,0)</f>
        <v>Petra</v>
      </c>
      <c r="D198" s="7" t="str">
        <f>VLOOKUP('[1]start pořadí'!$A194,'[1]Seznam závodníků'!$A$6:$E$608,4,0)</f>
        <v>-</v>
      </c>
      <c r="E198" s="8" t="str">
        <f>VLOOKUP('[1]start pořadí'!$A194,'[1]Seznam závodníků'!$A$6:$E$608,5,0)</f>
        <v>1993</v>
      </c>
      <c r="F198" s="6">
        <f>VLOOKUP('[1]start pořadí'!$A194,'[1]Seznam závodníků'!$A$6:$E$608,1,0)</f>
        <v>291</v>
      </c>
      <c r="G198" s="9" t="str">
        <f>VLOOKUP('[1]start pořadí'!$A194,'[1]start pořadí'!$A:$E,3,0)</f>
        <v>16</v>
      </c>
      <c r="H198" s="8" t="str">
        <f>VLOOKUP('[1]start pořadí'!$A194,'[1]start pořadí'!$A:$E,4,0)</f>
        <v>:</v>
      </c>
      <c r="I198" s="8" t="str">
        <f>VLOOKUP('[1]start pořadí'!$A194,'[1]start pořadí'!$A:$E,5,0)</f>
        <v>10</v>
      </c>
    </row>
    <row r="199" spans="1:9" x14ac:dyDescent="0.25">
      <c r="A199" s="6">
        <f>VLOOKUP('[1]start pořadí'!$A195,'[1]start pořadí'!$A:$E,2,0)</f>
        <v>194</v>
      </c>
      <c r="B199" s="7" t="str">
        <f>VLOOKUP('[1]start pořadí'!$A195,'[1]Seznam závodníků'!$A$6:$E$608,2,0)</f>
        <v>Pešek</v>
      </c>
      <c r="C199" s="7" t="str">
        <f>VLOOKUP('[1]start pořadí'!$A195,'[1]Seznam závodníků'!$A$6:$E$608,3,0)</f>
        <v>Milan</v>
      </c>
      <c r="D199" s="7" t="str">
        <f>VLOOKUP('[1]start pořadí'!$A195,'[1]Seznam závodníků'!$A$6:$E$608,4,0)</f>
        <v>-</v>
      </c>
      <c r="E199" s="8" t="str">
        <f>VLOOKUP('[1]start pořadí'!$A195,'[1]Seznam závodníků'!$A$6:$E$608,5,0)</f>
        <v>1969</v>
      </c>
      <c r="F199" s="6">
        <f>VLOOKUP('[1]start pořadí'!$A195,'[1]Seznam závodníků'!$A$6:$E$608,1,0)</f>
        <v>330</v>
      </c>
      <c r="G199" s="9" t="str">
        <f>VLOOKUP('[1]start pořadí'!$A195,'[1]start pořadí'!$A:$E,3,0)</f>
        <v>16</v>
      </c>
      <c r="H199" s="8" t="str">
        <f>VLOOKUP('[1]start pořadí'!$A195,'[1]start pořadí'!$A:$E,4,0)</f>
        <v>:</v>
      </c>
      <c r="I199" s="8" t="str">
        <f>VLOOKUP('[1]start pořadí'!$A195,'[1]start pořadí'!$A:$E,5,0)</f>
        <v>16</v>
      </c>
    </row>
    <row r="200" spans="1:9" x14ac:dyDescent="0.25">
      <c r="A200" s="6">
        <f>VLOOKUP('[1]start pořadí'!$A196,'[1]start pořadí'!$A:$E,2,0)</f>
        <v>195</v>
      </c>
      <c r="B200" s="7" t="str">
        <f>VLOOKUP('[1]start pořadí'!$A196,'[1]Seznam závodníků'!$A$6:$E$608,2,0)</f>
        <v>Horňáková</v>
      </c>
      <c r="C200" s="7" t="str">
        <f>VLOOKUP('[1]start pořadí'!$A196,'[1]Seznam závodníků'!$A$6:$E$608,3,0)</f>
        <v>Josefína</v>
      </c>
      <c r="D200" s="7" t="str">
        <f>VLOOKUP('[1]start pořadí'!$A196,'[1]Seznam závodníků'!$A$6:$E$608,4,0)</f>
        <v>Poděbrady</v>
      </c>
      <c r="E200" s="8" t="str">
        <f>VLOOKUP('[1]start pořadí'!$A196,'[1]Seznam závodníků'!$A$6:$E$608,5,0)</f>
        <v>2003</v>
      </c>
      <c r="F200" s="6">
        <f>VLOOKUP('[1]start pořadí'!$A196,'[1]Seznam závodníků'!$A$6:$E$608,1,0)</f>
        <v>244</v>
      </c>
      <c r="G200" s="9" t="str">
        <f>VLOOKUP('[1]start pořadí'!$A196,'[1]start pořadí'!$A:$E,3,0)</f>
        <v>16</v>
      </c>
      <c r="H200" s="8" t="str">
        <f>VLOOKUP('[1]start pořadí'!$A196,'[1]start pořadí'!$A:$E,4,0)</f>
        <v>:</v>
      </c>
      <c r="I200" s="8" t="str">
        <f>VLOOKUP('[1]start pořadí'!$A196,'[1]start pořadí'!$A:$E,5,0)</f>
        <v>16</v>
      </c>
    </row>
    <row r="201" spans="1:9" x14ac:dyDescent="0.25">
      <c r="A201" s="6">
        <f>VLOOKUP('[1]start pořadí'!$A197,'[1]start pořadí'!$A:$E,2,0)</f>
        <v>196</v>
      </c>
      <c r="B201" s="7" t="str">
        <f>VLOOKUP('[1]start pořadí'!$A197,'[1]Seznam závodníků'!$A$6:$E$608,2,0)</f>
        <v>Zavodniková</v>
      </c>
      <c r="C201" s="7" t="str">
        <f>VLOOKUP('[1]start pořadí'!$A197,'[1]Seznam závodníků'!$A$6:$E$608,3,0)</f>
        <v>Věra</v>
      </c>
      <c r="D201" s="7" t="str">
        <f>VLOOKUP('[1]start pořadí'!$A197,'[1]Seznam závodníků'!$A$6:$E$608,4,0)</f>
        <v>-</v>
      </c>
      <c r="E201" s="8">
        <f>VLOOKUP('[1]start pořadí'!$A197,'[1]Seznam závodníků'!$A$6:$E$608,5,0)</f>
        <v>1970</v>
      </c>
      <c r="F201" s="6">
        <f>VLOOKUP('[1]start pořadí'!$A197,'[1]Seznam závodníků'!$A$6:$E$608,1,0)</f>
        <v>171</v>
      </c>
      <c r="G201" s="9" t="str">
        <f>VLOOKUP('[1]start pořadí'!$A197,'[1]start pořadí'!$A:$E,3,0)</f>
        <v>16</v>
      </c>
      <c r="H201" s="8" t="str">
        <f>VLOOKUP('[1]start pořadí'!$A197,'[1]start pořadí'!$A:$E,4,0)</f>
        <v>:</v>
      </c>
      <c r="I201" s="8" t="str">
        <f>VLOOKUP('[1]start pořadí'!$A197,'[1]start pořadí'!$A:$E,5,0)</f>
        <v>17</v>
      </c>
    </row>
    <row r="202" spans="1:9" x14ac:dyDescent="0.25">
      <c r="A202" s="6">
        <f>VLOOKUP('[1]start pořadí'!$A198,'[1]start pořadí'!$A:$E,2,0)</f>
        <v>197</v>
      </c>
      <c r="B202" s="7" t="str">
        <f>VLOOKUP('[1]start pořadí'!$A198,'[1]Seznam závodníků'!$A$6:$E$608,2,0)</f>
        <v>Sauer</v>
      </c>
      <c r="C202" s="7" t="str">
        <f>VLOOKUP('[1]start pořadí'!$A198,'[1]Seznam závodníků'!$A$6:$E$608,3,0)</f>
        <v>Michal</v>
      </c>
      <c r="D202" s="7" t="str">
        <f>VLOOKUP('[1]start pořadí'!$A198,'[1]Seznam závodníků'!$A$6:$E$608,4,0)</f>
        <v>HC Kolín (hazená)</v>
      </c>
      <c r="E202" s="8">
        <f>VLOOKUP('[1]start pořadí'!$A198,'[1]Seznam závodníků'!$A$6:$E$608,5,0)</f>
        <v>1978</v>
      </c>
      <c r="F202" s="6">
        <f>VLOOKUP('[1]start pořadí'!$A198,'[1]Seznam závodníků'!$A$6:$E$608,1,0)</f>
        <v>111</v>
      </c>
      <c r="G202" s="9" t="str">
        <f>VLOOKUP('[1]start pořadí'!$A198,'[1]start pořadí'!$A:$E,3,0)</f>
        <v>16</v>
      </c>
      <c r="H202" s="8" t="str">
        <f>VLOOKUP('[1]start pořadí'!$A198,'[1]start pořadí'!$A:$E,4,0)</f>
        <v>:</v>
      </c>
      <c r="I202" s="8" t="str">
        <f>VLOOKUP('[1]start pořadí'!$A198,'[1]start pořadí'!$A:$E,5,0)</f>
        <v>21</v>
      </c>
    </row>
    <row r="203" spans="1:9" x14ac:dyDescent="0.25">
      <c r="A203" s="6">
        <f>VLOOKUP('[1]start pořadí'!$A199,'[1]start pořadí'!$A:$E,2,0)</f>
        <v>198</v>
      </c>
      <c r="B203" s="7" t="str">
        <f>VLOOKUP('[1]start pořadí'!$A199,'[1]Seznam závodníků'!$A$6:$E$608,2,0)</f>
        <v>Trešl</v>
      </c>
      <c r="C203" s="7" t="str">
        <f>VLOOKUP('[1]start pořadí'!$A199,'[1]Seznam závodníků'!$A$6:$E$608,3,0)</f>
        <v>Jaroslav</v>
      </c>
      <c r="D203" s="7" t="str">
        <f>VLOOKUP('[1]start pořadí'!$A199,'[1]Seznam závodníků'!$A$6:$E$608,4,0)</f>
        <v>-</v>
      </c>
      <c r="E203" s="8" t="str">
        <f>VLOOKUP('[1]start pořadí'!$A199,'[1]Seznam závodníků'!$A$6:$E$608,5,0)</f>
        <v>1967</v>
      </c>
      <c r="F203" s="6">
        <f>VLOOKUP('[1]start pořadí'!$A199,'[1]Seznam závodníků'!$A$6:$E$608,1,0)</f>
        <v>338</v>
      </c>
      <c r="G203" s="9" t="str">
        <f>VLOOKUP('[1]start pořadí'!$A199,'[1]start pořadí'!$A:$E,3,0)</f>
        <v>16</v>
      </c>
      <c r="H203" s="8" t="str">
        <f>VLOOKUP('[1]start pořadí'!$A199,'[1]start pořadí'!$A:$E,4,0)</f>
        <v>:</v>
      </c>
      <c r="I203" s="8" t="str">
        <f>VLOOKUP('[1]start pořadí'!$A199,'[1]start pořadí'!$A:$E,5,0)</f>
        <v>22</v>
      </c>
    </row>
    <row r="204" spans="1:9" x14ac:dyDescent="0.25">
      <c r="A204" s="6">
        <f>VLOOKUP('[1]start pořadí'!$A200,'[1]start pořadí'!$A:$E,2,0)</f>
        <v>199</v>
      </c>
      <c r="B204" s="7" t="str">
        <f>VLOOKUP('[1]start pořadí'!$A200,'[1]Seznam závodníků'!$A$6:$E$608,2,0)</f>
        <v>Kubát</v>
      </c>
      <c r="C204" s="7" t="str">
        <f>VLOOKUP('[1]start pořadí'!$A200,'[1]Seznam závodníků'!$A$6:$E$608,3,0)</f>
        <v>Jiři</v>
      </c>
      <c r="D204" s="7" t="str">
        <f>VLOOKUP('[1]start pořadí'!$A200,'[1]Seznam závodníků'!$A$6:$E$608,4,0)</f>
        <v>GP Kolín</v>
      </c>
      <c r="E204" s="8">
        <f>VLOOKUP('[1]start pořadí'!$A200,'[1]Seznam závodníků'!$A$6:$E$608,5,0)</f>
        <v>1950</v>
      </c>
      <c r="F204" s="6">
        <f>VLOOKUP('[1]start pořadí'!$A200,'[1]Seznam závodníků'!$A$6:$E$608,1,0)</f>
        <v>64</v>
      </c>
      <c r="G204" s="9" t="str">
        <f>VLOOKUP('[1]start pořadí'!$A200,'[1]start pořadí'!$A:$E,3,0)</f>
        <v>16</v>
      </c>
      <c r="H204" s="8" t="str">
        <f>VLOOKUP('[1]start pořadí'!$A200,'[1]start pořadí'!$A:$E,4,0)</f>
        <v>:</v>
      </c>
      <c r="I204" s="8" t="str">
        <f>VLOOKUP('[1]start pořadí'!$A200,'[1]start pořadí'!$A:$E,5,0)</f>
        <v>22</v>
      </c>
    </row>
    <row r="205" spans="1:9" x14ac:dyDescent="0.25">
      <c r="A205" s="6">
        <f>VLOOKUP('[1]start pořadí'!$A201,'[1]start pořadí'!$A:$E,2,0)</f>
        <v>200</v>
      </c>
      <c r="B205" s="7" t="str">
        <f>VLOOKUP('[1]start pořadí'!$A201,'[1]Seznam závodníků'!$A$6:$E$608,2,0)</f>
        <v>Stránský</v>
      </c>
      <c r="C205" s="7" t="str">
        <f>VLOOKUP('[1]start pořadí'!$A201,'[1]Seznam závodníků'!$A$6:$E$608,3,0)</f>
        <v>Ondra</v>
      </c>
      <c r="D205" s="7" t="str">
        <f>VLOOKUP('[1]start pořadí'!$A201,'[1]Seznam závodníků'!$A$6:$E$608,4,0)</f>
        <v>SC Kolín</v>
      </c>
      <c r="E205" s="8">
        <f>VLOOKUP('[1]start pořadí'!$A201,'[1]Seznam závodníků'!$A$6:$E$608,5,0)</f>
        <v>2006</v>
      </c>
      <c r="F205" s="6">
        <f>VLOOKUP('[1]start pořadí'!$A201,'[1]Seznam závodníků'!$A$6:$E$608,1,0)</f>
        <v>135</v>
      </c>
      <c r="G205" s="9" t="str">
        <f>VLOOKUP('[1]start pořadí'!$A201,'[1]start pořadí'!$A:$E,3,0)</f>
        <v>16</v>
      </c>
      <c r="H205" s="8" t="str">
        <f>VLOOKUP('[1]start pořadí'!$A201,'[1]start pořadí'!$A:$E,4,0)</f>
        <v>:</v>
      </c>
      <c r="I205" s="8" t="str">
        <f>VLOOKUP('[1]start pořadí'!$A201,'[1]start pořadí'!$A:$E,5,0)</f>
        <v>23</v>
      </c>
    </row>
    <row r="206" spans="1:9" x14ac:dyDescent="0.25">
      <c r="A206" s="6">
        <f>VLOOKUP('[1]start pořadí'!$A202,'[1]start pořadí'!$A:$E,2,0)</f>
        <v>201</v>
      </c>
      <c r="B206" s="7" t="str">
        <f>VLOOKUP('[1]start pořadí'!$A202,'[1]Seznam závodníků'!$A$6:$E$608,2,0)</f>
        <v>Králová</v>
      </c>
      <c r="C206" s="7" t="str">
        <f>VLOOKUP('[1]start pořadí'!$A202,'[1]Seznam závodníků'!$A$6:$E$608,3,0)</f>
        <v>Bohumila</v>
      </c>
      <c r="D206" s="7" t="str">
        <f>VLOOKUP('[1]start pořadí'!$A202,'[1]Seznam závodníků'!$A$6:$E$608,4,0)</f>
        <v>GP Kolin</v>
      </c>
      <c r="E206" s="8" t="str">
        <f>VLOOKUP('[1]start pořadí'!$A202,'[1]Seznam závodníků'!$A$6:$E$608,5,0)</f>
        <v>1968</v>
      </c>
      <c r="F206" s="6">
        <f>VLOOKUP('[1]start pořadí'!$A202,'[1]Seznam závodníků'!$A$6:$E$608,1,0)</f>
        <v>300</v>
      </c>
      <c r="G206" s="9" t="str">
        <f>VLOOKUP('[1]start pořadí'!$A202,'[1]start pořadí'!$A:$E,3,0)</f>
        <v>16</v>
      </c>
      <c r="H206" s="8" t="str">
        <f>VLOOKUP('[1]start pořadí'!$A202,'[1]start pořadí'!$A:$E,4,0)</f>
        <v>:</v>
      </c>
      <c r="I206" s="8" t="str">
        <f>VLOOKUP('[1]start pořadí'!$A202,'[1]start pořadí'!$A:$E,5,0)</f>
        <v>24</v>
      </c>
    </row>
    <row r="207" spans="1:9" x14ac:dyDescent="0.25">
      <c r="A207" s="6">
        <f>VLOOKUP('[1]start pořadí'!$A203,'[1]start pořadí'!$A:$E,2,0)</f>
        <v>202</v>
      </c>
      <c r="B207" s="7" t="str">
        <f>VLOOKUP('[1]start pořadí'!$A203,'[1]Seznam závodníků'!$A$6:$E$608,2,0)</f>
        <v>Škopek</v>
      </c>
      <c r="C207" s="7" t="str">
        <f>VLOOKUP('[1]start pořadí'!$A203,'[1]Seznam závodníků'!$A$6:$E$608,3,0)</f>
        <v>Matěj</v>
      </c>
      <c r="D207" s="7" t="str">
        <f>VLOOKUP('[1]start pořadí'!$A203,'[1]Seznam závodníků'!$A$6:$E$608,4,0)</f>
        <v>-</v>
      </c>
      <c r="E207" s="8">
        <f>VLOOKUP('[1]start pořadí'!$A203,'[1]Seznam závodníků'!$A$6:$E$608,5,0)</f>
        <v>2007</v>
      </c>
      <c r="F207" s="6">
        <f>VLOOKUP('[1]start pořadí'!$A203,'[1]Seznam závodníků'!$A$6:$E$608,1,0)</f>
        <v>141</v>
      </c>
      <c r="G207" s="9" t="str">
        <f>VLOOKUP('[1]start pořadí'!$A203,'[1]start pořadí'!$A:$E,3,0)</f>
        <v>16</v>
      </c>
      <c r="H207" s="8" t="str">
        <f>VLOOKUP('[1]start pořadí'!$A203,'[1]start pořadí'!$A:$E,4,0)</f>
        <v>:</v>
      </c>
      <c r="I207" s="8" t="str">
        <f>VLOOKUP('[1]start pořadí'!$A203,'[1]start pořadí'!$A:$E,5,0)</f>
        <v>24</v>
      </c>
    </row>
    <row r="208" spans="1:9" x14ac:dyDescent="0.25">
      <c r="A208" s="6">
        <f>VLOOKUP('[1]start pořadí'!$A204,'[1]start pořadí'!$A:$E,2,0)</f>
        <v>203</v>
      </c>
      <c r="B208" s="7" t="str">
        <f>VLOOKUP('[1]start pořadí'!$A204,'[1]Seznam závodníků'!$A$6:$E$608,2,0)</f>
        <v>Choutková</v>
      </c>
      <c r="C208" s="7" t="str">
        <f>VLOOKUP('[1]start pořadí'!$A204,'[1]Seznam závodníků'!$A$6:$E$608,3,0)</f>
        <v>Lenka</v>
      </c>
      <c r="D208" s="7" t="str">
        <f>VLOOKUP('[1]start pořadí'!$A204,'[1]Seznam závodníků'!$A$6:$E$608,4,0)</f>
        <v>Kutná Hora</v>
      </c>
      <c r="E208" s="8">
        <f>VLOOKUP('[1]start pořadí'!$A204,'[1]Seznam závodníků'!$A$6:$E$608,5,0)</f>
        <v>1963</v>
      </c>
      <c r="F208" s="6">
        <f>VLOOKUP('[1]start pořadí'!$A204,'[1]Seznam závodníků'!$A$6:$E$608,1,0)</f>
        <v>44</v>
      </c>
      <c r="G208" s="9" t="str">
        <f>VLOOKUP('[1]start pořadí'!$A204,'[1]start pořadí'!$A:$E,3,0)</f>
        <v>16</v>
      </c>
      <c r="H208" s="8" t="str">
        <f>VLOOKUP('[1]start pořadí'!$A204,'[1]start pořadí'!$A:$E,4,0)</f>
        <v>:</v>
      </c>
      <c r="I208" s="8" t="str">
        <f>VLOOKUP('[1]start pořadí'!$A204,'[1]start pořadí'!$A:$E,5,0)</f>
        <v>26</v>
      </c>
    </row>
    <row r="209" spans="1:9" x14ac:dyDescent="0.25">
      <c r="A209" s="6">
        <f>VLOOKUP('[1]start pořadí'!$A205,'[1]start pořadí'!$A:$E,2,0)</f>
        <v>204</v>
      </c>
      <c r="B209" s="7" t="str">
        <f>VLOOKUP('[1]start pořadí'!$A205,'[1]Seznam závodníků'!$A$6:$E$608,2,0)</f>
        <v>Kršková</v>
      </c>
      <c r="C209" s="7" t="str">
        <f>VLOOKUP('[1]start pořadí'!$A205,'[1]Seznam závodníků'!$A$6:$E$608,3,0)</f>
        <v>Michaela</v>
      </c>
      <c r="D209" s="7" t="str">
        <f>VLOOKUP('[1]start pořadí'!$A205,'[1]Seznam závodníků'!$A$6:$E$608,4,0)</f>
        <v>-</v>
      </c>
      <c r="E209" s="8">
        <f>VLOOKUP('[1]start pořadí'!$A205,'[1]Seznam závodníků'!$A$6:$E$608,5,0)</f>
        <v>1978</v>
      </c>
      <c r="F209" s="6">
        <f>VLOOKUP('[1]start pořadí'!$A205,'[1]Seznam závodníků'!$A$6:$E$608,1,0)</f>
        <v>63</v>
      </c>
      <c r="G209" s="9" t="str">
        <f>VLOOKUP('[1]start pořadí'!$A205,'[1]start pořadí'!$A:$E,3,0)</f>
        <v>16</v>
      </c>
      <c r="H209" s="8" t="str">
        <f>VLOOKUP('[1]start pořadí'!$A205,'[1]start pořadí'!$A:$E,4,0)</f>
        <v>:</v>
      </c>
      <c r="I209" s="8" t="str">
        <f>VLOOKUP('[1]start pořadí'!$A205,'[1]start pořadí'!$A:$E,5,0)</f>
        <v>28</v>
      </c>
    </row>
    <row r="210" spans="1:9" x14ac:dyDescent="0.25">
      <c r="A210" s="6">
        <f>VLOOKUP('[1]start pořadí'!$A206,'[1]start pořadí'!$A:$E,2,0)</f>
        <v>205</v>
      </c>
      <c r="B210" s="7" t="str">
        <f>VLOOKUP('[1]start pořadí'!$A206,'[1]Seznam závodníků'!$A$6:$E$608,2,0)</f>
        <v>Strejčková</v>
      </c>
      <c r="C210" s="7" t="str">
        <f>VLOOKUP('[1]start pořadí'!$A206,'[1]Seznam závodníků'!$A$6:$E$608,3,0)</f>
        <v>Zuzana</v>
      </c>
      <c r="D210" s="7" t="str">
        <f>VLOOKUP('[1]start pořadí'!$A206,'[1]Seznam závodníků'!$A$6:$E$608,4,0)</f>
        <v>Testr Running Team</v>
      </c>
      <c r="E210" s="8" t="str">
        <f>VLOOKUP('[1]start pořadí'!$A206,'[1]Seznam závodníků'!$A$6:$E$608,5,0)</f>
        <v>1962</v>
      </c>
      <c r="F210" s="6">
        <f>VLOOKUP('[1]start pořadí'!$A206,'[1]Seznam závodníků'!$A$6:$E$608,1,0)</f>
        <v>270</v>
      </c>
      <c r="G210" s="9" t="str">
        <f>VLOOKUP('[1]start pořadí'!$A206,'[1]start pořadí'!$A:$E,3,0)</f>
        <v>16</v>
      </c>
      <c r="H210" s="8" t="str">
        <f>VLOOKUP('[1]start pořadí'!$A206,'[1]start pořadí'!$A:$E,4,0)</f>
        <v>:</v>
      </c>
      <c r="I210" s="8" t="str">
        <f>VLOOKUP('[1]start pořadí'!$A206,'[1]start pořadí'!$A:$E,5,0)</f>
        <v>30</v>
      </c>
    </row>
    <row r="211" spans="1:9" x14ac:dyDescent="0.25">
      <c r="A211" s="6">
        <f>VLOOKUP('[1]start pořadí'!$A207,'[1]start pořadí'!$A:$E,2,0)</f>
        <v>206</v>
      </c>
      <c r="B211" s="7" t="str">
        <f>VLOOKUP('[1]start pořadí'!$A207,'[1]Seznam závodníků'!$A$6:$E$608,2,0)</f>
        <v>Linhart</v>
      </c>
      <c r="C211" s="7" t="str">
        <f>VLOOKUP('[1]start pořadí'!$A207,'[1]Seznam závodníků'!$A$6:$E$608,3,0)</f>
        <v>Tomáš</v>
      </c>
      <c r="D211" s="7" t="str">
        <f>VLOOKUP('[1]start pořadí'!$A207,'[1]Seznam závodníků'!$A$6:$E$608,4,0)</f>
        <v>Kolín</v>
      </c>
      <c r="E211" s="8" t="str">
        <f>VLOOKUP('[1]start pořadí'!$A207,'[1]Seznam závodníků'!$A$6:$E$608,5,0)</f>
        <v>2009</v>
      </c>
      <c r="F211" s="6">
        <f>VLOOKUP('[1]start pořadí'!$A207,'[1]Seznam závodníků'!$A$6:$E$608,1,0)</f>
        <v>268</v>
      </c>
      <c r="G211" s="9" t="str">
        <f>VLOOKUP('[1]start pořadí'!$A207,'[1]start pořadí'!$A:$E,3,0)</f>
        <v>16</v>
      </c>
      <c r="H211" s="8" t="str">
        <f>VLOOKUP('[1]start pořadí'!$A207,'[1]start pořadí'!$A:$E,4,0)</f>
        <v>:</v>
      </c>
      <c r="I211" s="8" t="str">
        <f>VLOOKUP('[1]start pořadí'!$A207,'[1]start pořadí'!$A:$E,5,0)</f>
        <v>32</v>
      </c>
    </row>
    <row r="212" spans="1:9" x14ac:dyDescent="0.25">
      <c r="A212" s="6">
        <f>VLOOKUP('[1]start pořadí'!$A208,'[1]start pořadí'!$A:$E,2,0)</f>
        <v>207</v>
      </c>
      <c r="B212" s="7" t="str">
        <f>VLOOKUP('[1]start pořadí'!$A208,'[1]Seznam závodníků'!$A$6:$E$608,2,0)</f>
        <v>Buřičová</v>
      </c>
      <c r="C212" s="7" t="str">
        <f>VLOOKUP('[1]start pořadí'!$A208,'[1]Seznam závodníků'!$A$6:$E$608,3,0)</f>
        <v>Marcela</v>
      </c>
      <c r="D212" s="7" t="str">
        <f>VLOOKUP('[1]start pořadí'!$A208,'[1]Seznam závodníků'!$A$6:$E$608,4,0)</f>
        <v>GP Kolín</v>
      </c>
      <c r="E212" s="8">
        <f>VLOOKUP('[1]start pořadí'!$A208,'[1]Seznam závodníků'!$A$6:$E$608,5,0)</f>
        <v>1972</v>
      </c>
      <c r="F212" s="6">
        <f>VLOOKUP('[1]start pořadí'!$A208,'[1]Seznam závodníků'!$A$6:$E$608,1,0)</f>
        <v>14</v>
      </c>
      <c r="G212" s="9" t="str">
        <f>VLOOKUP('[1]start pořadí'!$A208,'[1]start pořadí'!$A:$E,3,0)</f>
        <v>16</v>
      </c>
      <c r="H212" s="8" t="str">
        <f>VLOOKUP('[1]start pořadí'!$A208,'[1]start pořadí'!$A:$E,4,0)</f>
        <v>:</v>
      </c>
      <c r="I212" s="8" t="str">
        <f>VLOOKUP('[1]start pořadí'!$A208,'[1]start pořadí'!$A:$E,5,0)</f>
        <v>32</v>
      </c>
    </row>
    <row r="213" spans="1:9" x14ac:dyDescent="0.25">
      <c r="A213" s="6">
        <f>VLOOKUP('[1]start pořadí'!$A209,'[1]start pořadí'!$A:$E,2,0)</f>
        <v>208</v>
      </c>
      <c r="B213" s="7" t="str">
        <f>VLOOKUP('[1]start pořadí'!$A209,'[1]Seznam závodníků'!$A$6:$E$608,2,0)</f>
        <v>Záruba</v>
      </c>
      <c r="C213" s="7" t="str">
        <f>VLOOKUP('[1]start pořadí'!$A209,'[1]Seznam závodníků'!$A$6:$E$608,3,0)</f>
        <v>Aleš</v>
      </c>
      <c r="D213" s="7" t="str">
        <f>VLOOKUP('[1]start pořadí'!$A209,'[1]Seznam závodníků'!$A$6:$E$608,4,0)</f>
        <v>CTS-Kutná Hora-Brod</v>
      </c>
      <c r="E213" s="8">
        <f>VLOOKUP('[1]start pořadí'!$A209,'[1]Seznam závodníků'!$A$6:$E$608,5,0)</f>
        <v>1970</v>
      </c>
      <c r="F213" s="6">
        <f>VLOOKUP('[1]start pořadí'!$A209,'[1]Seznam závodníků'!$A$6:$E$608,1,0)</f>
        <v>170</v>
      </c>
      <c r="G213" s="9" t="str">
        <f>VLOOKUP('[1]start pořadí'!$A209,'[1]start pořadí'!$A:$E,3,0)</f>
        <v>16</v>
      </c>
      <c r="H213" s="8" t="str">
        <f>VLOOKUP('[1]start pořadí'!$A209,'[1]start pořadí'!$A:$E,4,0)</f>
        <v>:</v>
      </c>
      <c r="I213" s="8" t="str">
        <f>VLOOKUP('[1]start pořadí'!$A209,'[1]start pořadí'!$A:$E,5,0)</f>
        <v>34</v>
      </c>
    </row>
    <row r="214" spans="1:9" x14ac:dyDescent="0.25">
      <c r="A214" s="6">
        <f>VLOOKUP('[1]start pořadí'!$A210,'[1]start pořadí'!$A:$E,2,0)</f>
        <v>209</v>
      </c>
      <c r="B214" s="7" t="str">
        <f>VLOOKUP('[1]start pořadí'!$A210,'[1]Seznam závodníků'!$A$6:$E$608,2,0)</f>
        <v xml:space="preserve">Herzog </v>
      </c>
      <c r="C214" s="7" t="str">
        <f>VLOOKUP('[1]start pořadí'!$A210,'[1]Seznam závodníků'!$A$6:$E$608,3,0)</f>
        <v>Daniela</v>
      </c>
      <c r="D214" s="7" t="str">
        <f>VLOOKUP('[1]start pořadí'!$A210,'[1]Seznam závodníků'!$A$6:$E$608,4,0)</f>
        <v>-</v>
      </c>
      <c r="E214" s="8" t="str">
        <f>VLOOKUP('[1]start pořadí'!$A210,'[1]Seznam závodníků'!$A$6:$E$608,5,0)</f>
        <v>1996</v>
      </c>
      <c r="F214" s="6">
        <f>VLOOKUP('[1]start pořadí'!$A210,'[1]Seznam závodníků'!$A$6:$E$608,1,0)</f>
        <v>353</v>
      </c>
      <c r="G214" s="9" t="str">
        <f>VLOOKUP('[1]start pořadí'!$A210,'[1]start pořadí'!$A:$E,3,0)</f>
        <v>16</v>
      </c>
      <c r="H214" s="8" t="str">
        <f>VLOOKUP('[1]start pořadí'!$A210,'[1]start pořadí'!$A:$E,4,0)</f>
        <v>:</v>
      </c>
      <c r="I214" s="8" t="str">
        <f>VLOOKUP('[1]start pořadí'!$A210,'[1]start pořadí'!$A:$E,5,0)</f>
        <v>36</v>
      </c>
    </row>
    <row r="215" spans="1:9" x14ac:dyDescent="0.25">
      <c r="A215" s="6">
        <f>VLOOKUP('[1]start pořadí'!$A211,'[1]start pořadí'!$A:$E,2,0)</f>
        <v>210</v>
      </c>
      <c r="B215" s="7" t="str">
        <f>VLOOKUP('[1]start pořadí'!$A211,'[1]Seznam závodníků'!$A$6:$E$608,2,0)</f>
        <v>Sauerová</v>
      </c>
      <c r="C215" s="7" t="str">
        <f>VLOOKUP('[1]start pořadí'!$A211,'[1]Seznam závodníků'!$A$6:$E$608,3,0)</f>
        <v>Elen</v>
      </c>
      <c r="D215" s="7" t="str">
        <f>VLOOKUP('[1]start pořadí'!$A211,'[1]Seznam závodníků'!$A$6:$E$608,4,0)</f>
        <v>HC Kolín (hazená)</v>
      </c>
      <c r="E215" s="8">
        <f>VLOOKUP('[1]start pořadí'!$A211,'[1]Seznam závodníků'!$A$6:$E$608,5,0)</f>
        <v>2006</v>
      </c>
      <c r="F215" s="6">
        <f>VLOOKUP('[1]start pořadí'!$A211,'[1]Seznam závodníků'!$A$6:$E$608,1,0)</f>
        <v>112</v>
      </c>
      <c r="G215" s="9" t="str">
        <f>VLOOKUP('[1]start pořadí'!$A211,'[1]start pořadí'!$A:$E,3,0)</f>
        <v>16</v>
      </c>
      <c r="H215" s="8" t="str">
        <f>VLOOKUP('[1]start pořadí'!$A211,'[1]start pořadí'!$A:$E,4,0)</f>
        <v>:</v>
      </c>
      <c r="I215" s="8" t="str">
        <f>VLOOKUP('[1]start pořadí'!$A211,'[1]start pořadí'!$A:$E,5,0)</f>
        <v>39</v>
      </c>
    </row>
    <row r="216" spans="1:9" x14ac:dyDescent="0.25">
      <c r="A216" s="6">
        <f>VLOOKUP('[1]start pořadí'!$A212,'[1]start pořadí'!$A:$E,2,0)</f>
        <v>211</v>
      </c>
      <c r="B216" s="7" t="str">
        <f>VLOOKUP('[1]start pořadí'!$A212,'[1]Seznam závodníků'!$A$6:$E$608,2,0)</f>
        <v>Kudrnová</v>
      </c>
      <c r="C216" s="7" t="str">
        <f>VLOOKUP('[1]start pořadí'!$A212,'[1]Seznam závodníků'!$A$6:$E$608,3,0)</f>
        <v>Anna</v>
      </c>
      <c r="D216" s="7" t="str">
        <f>VLOOKUP('[1]start pořadí'!$A212,'[1]Seznam závodníků'!$A$6:$E$608,4,0)</f>
        <v>Červené Pečky</v>
      </c>
      <c r="E216" s="8" t="str">
        <f>VLOOKUP('[1]start pořadí'!$A212,'[1]Seznam závodníků'!$A$6:$E$608,5,0)</f>
        <v>2011</v>
      </c>
      <c r="F216" s="6">
        <f>VLOOKUP('[1]start pořadí'!$A212,'[1]Seznam závodníků'!$A$6:$E$608,1,0)</f>
        <v>276</v>
      </c>
      <c r="G216" s="9" t="str">
        <f>VLOOKUP('[1]start pořadí'!$A212,'[1]start pořadí'!$A:$E,3,0)</f>
        <v>16</v>
      </c>
      <c r="H216" s="8" t="str">
        <f>VLOOKUP('[1]start pořadí'!$A212,'[1]start pořadí'!$A:$E,4,0)</f>
        <v>:</v>
      </c>
      <c r="I216" s="8" t="str">
        <f>VLOOKUP('[1]start pořadí'!$A212,'[1]start pořadí'!$A:$E,5,0)</f>
        <v>41</v>
      </c>
    </row>
    <row r="217" spans="1:9" x14ac:dyDescent="0.25">
      <c r="A217" s="6">
        <f>VLOOKUP('[1]start pořadí'!$A213,'[1]start pořadí'!$A:$E,2,0)</f>
        <v>212</v>
      </c>
      <c r="B217" s="7" t="str">
        <f>VLOOKUP('[1]start pořadí'!$A213,'[1]Seznam závodníků'!$A$6:$E$608,2,0)</f>
        <v>Kunášek</v>
      </c>
      <c r="C217" s="7" t="str">
        <f>VLOOKUP('[1]start pořadí'!$A213,'[1]Seznam závodníků'!$A$6:$E$608,3,0)</f>
        <v>Karel</v>
      </c>
      <c r="D217" s="7" t="str">
        <f>VLOOKUP('[1]start pořadí'!$A213,'[1]Seznam závodníků'!$A$6:$E$608,4,0)</f>
        <v>-</v>
      </c>
      <c r="E217" s="8" t="str">
        <f>VLOOKUP('[1]start pořadí'!$A213,'[1]Seznam závodníků'!$A$6:$E$608,5,0)</f>
        <v>1948</v>
      </c>
      <c r="F217" s="6">
        <f>VLOOKUP('[1]start pořadí'!$A213,'[1]Seznam závodníků'!$A$6:$E$608,1,0)</f>
        <v>344</v>
      </c>
      <c r="G217" s="9" t="str">
        <f>VLOOKUP('[1]start pořadí'!$A213,'[1]start pořadí'!$A:$E,3,0)</f>
        <v>16</v>
      </c>
      <c r="H217" s="8" t="str">
        <f>VLOOKUP('[1]start pořadí'!$A213,'[1]start pořadí'!$A:$E,4,0)</f>
        <v>:</v>
      </c>
      <c r="I217" s="8" t="str">
        <f>VLOOKUP('[1]start pořadí'!$A213,'[1]start pořadí'!$A:$E,5,0)</f>
        <v>42</v>
      </c>
    </row>
    <row r="218" spans="1:9" x14ac:dyDescent="0.25">
      <c r="A218" s="6">
        <f>VLOOKUP('[1]start pořadí'!$A214,'[1]start pořadí'!$A:$E,2,0)</f>
        <v>213</v>
      </c>
      <c r="B218" s="7" t="str">
        <f>VLOOKUP('[1]start pořadí'!$A214,'[1]Seznam závodníků'!$A$6:$E$608,2,0)</f>
        <v>Pelikánová</v>
      </c>
      <c r="C218" s="7" t="str">
        <f>VLOOKUP('[1]start pořadí'!$A214,'[1]Seznam závodníků'!$A$6:$E$608,3,0)</f>
        <v>Martina</v>
      </c>
      <c r="D218" s="7" t="str">
        <f>VLOOKUP('[1]start pořadí'!$A214,'[1]Seznam závodníků'!$A$6:$E$608,4,0)</f>
        <v>-</v>
      </c>
      <c r="E218" s="8" t="str">
        <f>VLOOKUP('[1]start pořadí'!$A214,'[1]Seznam závodníků'!$A$6:$E$608,5,0)</f>
        <v>1991</v>
      </c>
      <c r="F218" s="6">
        <f>VLOOKUP('[1]start pořadí'!$A214,'[1]Seznam závodníků'!$A$6:$E$608,1,0)</f>
        <v>246</v>
      </c>
      <c r="G218" s="9" t="str">
        <f>VLOOKUP('[1]start pořadí'!$A214,'[1]start pořadí'!$A:$E,3,0)</f>
        <v>16</v>
      </c>
      <c r="H218" s="8" t="str">
        <f>VLOOKUP('[1]start pořadí'!$A214,'[1]start pořadí'!$A:$E,4,0)</f>
        <v>:</v>
      </c>
      <c r="I218" s="8" t="str">
        <f>VLOOKUP('[1]start pořadí'!$A214,'[1]start pořadí'!$A:$E,5,0)</f>
        <v>44</v>
      </c>
    </row>
    <row r="219" spans="1:9" x14ac:dyDescent="0.25">
      <c r="A219" s="6">
        <f>VLOOKUP('[1]start pořadí'!$A215,'[1]start pořadí'!$A:$E,2,0)</f>
        <v>214</v>
      </c>
      <c r="B219" s="7" t="str">
        <f>VLOOKUP('[1]start pořadí'!$A215,'[1]Seznam závodníků'!$A$6:$E$608,2,0)</f>
        <v>Herzogová</v>
      </c>
      <c r="C219" s="7" t="str">
        <f>VLOOKUP('[1]start pořadí'!$A215,'[1]Seznam závodníků'!$A$6:$E$608,3,0)</f>
        <v>Barbora</v>
      </c>
      <c r="D219" s="7" t="str">
        <f>VLOOKUP('[1]start pořadí'!$A215,'[1]Seznam závodníků'!$A$6:$E$608,4,0)</f>
        <v>-</v>
      </c>
      <c r="E219" s="8" t="str">
        <f>VLOOKUP('[1]start pořadí'!$A215,'[1]Seznam závodníků'!$A$6:$E$608,5,0)</f>
        <v>1993</v>
      </c>
      <c r="F219" s="6">
        <f>VLOOKUP('[1]start pořadí'!$A215,'[1]Seznam závodníků'!$A$6:$E$608,1,0)</f>
        <v>354</v>
      </c>
      <c r="G219" s="9" t="str">
        <f>VLOOKUP('[1]start pořadí'!$A215,'[1]start pořadí'!$A:$E,3,0)</f>
        <v>16</v>
      </c>
      <c r="H219" s="8" t="str">
        <f>VLOOKUP('[1]start pořadí'!$A215,'[1]start pořadí'!$A:$E,4,0)</f>
        <v>:</v>
      </c>
      <c r="I219" s="8" t="str">
        <f>VLOOKUP('[1]start pořadí'!$A215,'[1]start pořadí'!$A:$E,5,0)</f>
        <v>45</v>
      </c>
    </row>
    <row r="220" spans="1:9" x14ac:dyDescent="0.25">
      <c r="A220" s="6">
        <f>VLOOKUP('[1]start pořadí'!$A216,'[1]start pořadí'!$A:$E,2,0)</f>
        <v>215</v>
      </c>
      <c r="B220" s="7" t="str">
        <f>VLOOKUP('[1]start pořadí'!$A216,'[1]Seznam závodníků'!$A$6:$E$608,2,0)</f>
        <v>Ficková</v>
      </c>
      <c r="C220" s="7" t="str">
        <f>VLOOKUP('[1]start pořadí'!$A216,'[1]Seznam závodníků'!$A$6:$E$608,3,0)</f>
        <v>Ludmila</v>
      </c>
      <c r="D220" s="7" t="str">
        <f>VLOOKUP('[1]start pořadí'!$A216,'[1]Seznam závodníků'!$A$6:$E$608,4,0)</f>
        <v>TURBO Chotěboř</v>
      </c>
      <c r="E220" s="8" t="str">
        <f>VLOOKUP('[1]start pořadí'!$A216,'[1]Seznam závodníků'!$A$6:$E$608,5,0)</f>
        <v>2009</v>
      </c>
      <c r="F220" s="6">
        <f>VLOOKUP('[1]start pořadí'!$A216,'[1]Seznam závodníků'!$A$6:$E$608,1,0)</f>
        <v>261</v>
      </c>
      <c r="G220" s="9" t="str">
        <f>VLOOKUP('[1]start pořadí'!$A216,'[1]start pořadí'!$A:$E,3,0)</f>
        <v>16</v>
      </c>
      <c r="H220" s="8" t="str">
        <f>VLOOKUP('[1]start pořadí'!$A216,'[1]start pořadí'!$A:$E,4,0)</f>
        <v>:</v>
      </c>
      <c r="I220" s="8" t="str">
        <f>VLOOKUP('[1]start pořadí'!$A216,'[1]start pořadí'!$A:$E,5,0)</f>
        <v>48</v>
      </c>
    </row>
    <row r="221" spans="1:9" x14ac:dyDescent="0.25">
      <c r="A221" s="6">
        <f>VLOOKUP('[1]start pořadí'!$A217,'[1]start pořadí'!$A:$E,2,0)</f>
        <v>216</v>
      </c>
      <c r="B221" s="7" t="str">
        <f>VLOOKUP('[1]start pořadí'!$A217,'[1]Seznam závodníků'!$A$6:$E$608,2,0)</f>
        <v>Istenčřinová</v>
      </c>
      <c r="C221" s="7" t="str">
        <f>VLOOKUP('[1]start pořadí'!$A217,'[1]Seznam závodníků'!$A$6:$E$608,3,0)</f>
        <v>Zuzana</v>
      </c>
      <c r="D221" s="7" t="str">
        <f>VLOOKUP('[1]start pořadí'!$A217,'[1]Seznam závodníků'!$A$6:$E$608,4,0)</f>
        <v>Kolín</v>
      </c>
      <c r="E221" s="8" t="str">
        <f>VLOOKUP('[1]start pořadí'!$A217,'[1]Seznam závodníků'!$A$6:$E$608,5,0)</f>
        <v>1983</v>
      </c>
      <c r="F221" s="6">
        <f>VLOOKUP('[1]start pořadí'!$A217,'[1]Seznam závodníků'!$A$6:$E$608,1,0)</f>
        <v>197</v>
      </c>
      <c r="G221" s="9" t="str">
        <f>VLOOKUP('[1]start pořadí'!$A217,'[1]start pořadí'!$A:$E,3,0)</f>
        <v>16</v>
      </c>
      <c r="H221" s="8" t="str">
        <f>VLOOKUP('[1]start pořadí'!$A217,'[1]start pořadí'!$A:$E,4,0)</f>
        <v>:</v>
      </c>
      <c r="I221" s="8" t="str">
        <f>VLOOKUP('[1]start pořadí'!$A217,'[1]start pořadí'!$A:$E,5,0)</f>
        <v>49</v>
      </c>
    </row>
    <row r="222" spans="1:9" x14ac:dyDescent="0.25">
      <c r="A222" s="6">
        <f>VLOOKUP('[1]start pořadí'!$A218,'[1]start pořadí'!$A:$E,2,0)</f>
        <v>217</v>
      </c>
      <c r="B222" s="7" t="str">
        <f>VLOOKUP('[1]start pořadí'!$A218,'[1]Seznam závodníků'!$A$6:$E$608,2,0)</f>
        <v>Novotná</v>
      </c>
      <c r="C222" s="7" t="str">
        <f>VLOOKUP('[1]start pořadí'!$A218,'[1]Seznam závodníků'!$A$6:$E$608,3,0)</f>
        <v>Nikola</v>
      </c>
      <c r="D222" s="7" t="str">
        <f>VLOOKUP('[1]start pořadí'!$A218,'[1]Seznam závodníků'!$A$6:$E$608,4,0)</f>
        <v>-</v>
      </c>
      <c r="E222" s="8">
        <f>VLOOKUP('[1]start pořadí'!$A218,'[1]Seznam závodníků'!$A$6:$E$608,5,0)</f>
        <v>1999</v>
      </c>
      <c r="F222" s="6">
        <f>VLOOKUP('[1]start pořadí'!$A218,'[1]Seznam závodníků'!$A$6:$E$608,1,0)</f>
        <v>86</v>
      </c>
      <c r="G222" s="9" t="str">
        <f>VLOOKUP('[1]start pořadí'!$A218,'[1]start pořadí'!$A:$E,3,0)</f>
        <v>16</v>
      </c>
      <c r="H222" s="8" t="str">
        <f>VLOOKUP('[1]start pořadí'!$A218,'[1]start pořadí'!$A:$E,4,0)</f>
        <v>:</v>
      </c>
      <c r="I222" s="8" t="str">
        <f>VLOOKUP('[1]start pořadí'!$A218,'[1]start pořadí'!$A:$E,5,0)</f>
        <v>49</v>
      </c>
    </row>
    <row r="223" spans="1:9" x14ac:dyDescent="0.25">
      <c r="A223" s="6">
        <f>VLOOKUP('[1]start pořadí'!$A219,'[1]start pořadí'!$A:$E,2,0)</f>
        <v>218</v>
      </c>
      <c r="B223" s="7" t="str">
        <f>VLOOKUP('[1]start pořadí'!$A219,'[1]Seznam závodníků'!$A$6:$E$608,2,0)</f>
        <v>Mňuková</v>
      </c>
      <c r="C223" s="7" t="str">
        <f>VLOOKUP('[1]start pořadí'!$A219,'[1]Seznam závodníků'!$A$6:$E$608,3,0)</f>
        <v>Veronika</v>
      </c>
      <c r="D223" s="7" t="str">
        <f>VLOOKUP('[1]start pořadí'!$A219,'[1]Seznam závodníků'!$A$6:$E$608,4,0)</f>
        <v>-</v>
      </c>
      <c r="E223" s="8" t="str">
        <f>VLOOKUP('[1]start pořadí'!$A219,'[1]Seznam závodníků'!$A$6:$E$608,5,0)</f>
        <v>1986</v>
      </c>
      <c r="F223" s="6">
        <f>VLOOKUP('[1]start pořadí'!$A219,'[1]Seznam závodníků'!$A$6:$E$608,1,0)</f>
        <v>360</v>
      </c>
      <c r="G223" s="9" t="str">
        <f>VLOOKUP('[1]start pořadí'!$A219,'[1]start pořadí'!$A:$E,3,0)</f>
        <v>16</v>
      </c>
      <c r="H223" s="8" t="str">
        <f>VLOOKUP('[1]start pořadí'!$A219,'[1]start pořadí'!$A:$E,4,0)</f>
        <v>:</v>
      </c>
      <c r="I223" s="8" t="str">
        <f>VLOOKUP('[1]start pořadí'!$A219,'[1]start pořadí'!$A:$E,5,0)</f>
        <v>57</v>
      </c>
    </row>
    <row r="224" spans="1:9" x14ac:dyDescent="0.25">
      <c r="A224" s="6">
        <f>VLOOKUP('[1]start pořadí'!$A220,'[1]start pořadí'!$A:$E,2,0)</f>
        <v>219</v>
      </c>
      <c r="B224" s="7" t="str">
        <f>VLOOKUP('[1]start pořadí'!$A220,'[1]Seznam závodníků'!$A$6:$E$608,2,0)</f>
        <v>Krejčík</v>
      </c>
      <c r="C224" s="7" t="str">
        <f>VLOOKUP('[1]start pořadí'!$A220,'[1]Seznam závodníků'!$A$6:$E$608,3,0)</f>
        <v>Tomáš</v>
      </c>
      <c r="D224" s="7" t="str">
        <f>VLOOKUP('[1]start pořadí'!$A220,'[1]Seznam závodníků'!$A$6:$E$608,4,0)</f>
        <v>Olympia Spartan Training KH</v>
      </c>
      <c r="E224" s="8" t="str">
        <f>VLOOKUP('[1]start pořadí'!$A220,'[1]Seznam závodníků'!$A$6:$E$608,5,0)</f>
        <v>1991</v>
      </c>
      <c r="F224" s="6">
        <f>VLOOKUP('[1]start pořadí'!$A220,'[1]Seznam závodníků'!$A$6:$E$608,1,0)</f>
        <v>359</v>
      </c>
      <c r="G224" s="9" t="str">
        <f>VLOOKUP('[1]start pořadí'!$A220,'[1]start pořadí'!$A:$E,3,0)</f>
        <v>16</v>
      </c>
      <c r="H224" s="8" t="str">
        <f>VLOOKUP('[1]start pořadí'!$A220,'[1]start pořadí'!$A:$E,4,0)</f>
        <v>:</v>
      </c>
      <c r="I224" s="8" t="str">
        <f>VLOOKUP('[1]start pořadí'!$A220,'[1]start pořadí'!$A:$E,5,0)</f>
        <v>58</v>
      </c>
    </row>
    <row r="225" spans="1:9" x14ac:dyDescent="0.25">
      <c r="A225" s="6">
        <f>VLOOKUP('[1]start pořadí'!$A221,'[1]start pořadí'!$A:$E,2,0)</f>
        <v>220</v>
      </c>
      <c r="B225" s="7" t="str">
        <f>VLOOKUP('[1]start pořadí'!$A221,'[1]Seznam závodníků'!$A$6:$E$608,2,0)</f>
        <v>Málek</v>
      </c>
      <c r="C225" s="7" t="str">
        <f>VLOOKUP('[1]start pořadí'!$A221,'[1]Seznam závodníků'!$A$6:$E$608,3,0)</f>
        <v>Marek</v>
      </c>
      <c r="D225" s="7" t="str">
        <f>VLOOKUP('[1]start pořadí'!$A221,'[1]Seznam závodníků'!$A$6:$E$608,4,0)</f>
        <v>Sokol Kolín-atletika</v>
      </c>
      <c r="E225" s="8" t="str">
        <f>VLOOKUP('[1]start pořadí'!$A221,'[1]Seznam závodníků'!$A$6:$E$608,5,0)</f>
        <v>2005</v>
      </c>
      <c r="F225" s="6">
        <f>VLOOKUP('[1]start pořadí'!$A221,'[1]Seznam závodníků'!$A$6:$E$608,1,0)</f>
        <v>297</v>
      </c>
      <c r="G225" s="9" t="str">
        <f>VLOOKUP('[1]start pořadí'!$A221,'[1]start pořadí'!$A:$E,3,0)</f>
        <v>16</v>
      </c>
      <c r="H225" s="8" t="str">
        <f>VLOOKUP('[1]start pořadí'!$A221,'[1]start pořadí'!$A:$E,4,0)</f>
        <v>:</v>
      </c>
      <c r="I225" s="8" t="str">
        <f>VLOOKUP('[1]start pořadí'!$A221,'[1]start pořadí'!$A:$E,5,0)</f>
        <v>59</v>
      </c>
    </row>
    <row r="226" spans="1:9" x14ac:dyDescent="0.25">
      <c r="A226" s="6">
        <f>VLOOKUP('[1]start pořadí'!$A222,'[1]start pořadí'!$A:$E,2,0)</f>
        <v>221</v>
      </c>
      <c r="B226" s="7" t="str">
        <f>VLOOKUP('[1]start pořadí'!$A222,'[1]Seznam závodníků'!$A$6:$E$608,2,0)</f>
        <v>Kleiberová</v>
      </c>
      <c r="C226" s="7" t="str">
        <f>VLOOKUP('[1]start pořadí'!$A222,'[1]Seznam závodníků'!$A$6:$E$608,3,0)</f>
        <v>Jitka</v>
      </c>
      <c r="D226" s="7" t="str">
        <f>VLOOKUP('[1]start pořadí'!$A222,'[1]Seznam závodníků'!$A$6:$E$608,4,0)</f>
        <v>Kolín</v>
      </c>
      <c r="E226" s="8" t="str">
        <f>VLOOKUP('[1]start pořadí'!$A222,'[1]Seznam závodníků'!$A$6:$E$608,5,0)</f>
        <v>1968</v>
      </c>
      <c r="F226" s="6">
        <f>VLOOKUP('[1]start pořadí'!$A222,'[1]Seznam závodníků'!$A$6:$E$608,1,0)</f>
        <v>341</v>
      </c>
      <c r="G226" s="9" t="str">
        <f>VLOOKUP('[1]start pořadí'!$A222,'[1]start pořadí'!$A:$E,3,0)</f>
        <v>16</v>
      </c>
      <c r="H226" s="8" t="str">
        <f>VLOOKUP('[1]start pořadí'!$A222,'[1]start pořadí'!$A:$E,4,0)</f>
        <v>:</v>
      </c>
      <c r="I226" s="8" t="str">
        <f>VLOOKUP('[1]start pořadí'!$A222,'[1]start pořadí'!$A:$E,5,0)</f>
        <v>59</v>
      </c>
    </row>
    <row r="227" spans="1:9" x14ac:dyDescent="0.25">
      <c r="A227" s="6">
        <f>VLOOKUP('[1]start pořadí'!$A223,'[1]start pořadí'!$A:$E,2,0)</f>
        <v>222</v>
      </c>
      <c r="B227" s="7" t="str">
        <f>VLOOKUP('[1]start pořadí'!$A223,'[1]Seznam závodníků'!$A$6:$E$608,2,0)</f>
        <v>Sehnal</v>
      </c>
      <c r="C227" s="7" t="str">
        <f>VLOOKUP('[1]start pořadí'!$A223,'[1]Seznam závodníků'!$A$6:$E$608,3,0)</f>
        <v>Tomáš</v>
      </c>
      <c r="D227" s="7" t="str">
        <f>VLOOKUP('[1]start pořadí'!$A223,'[1]Seznam závodníků'!$A$6:$E$608,4,0)</f>
        <v>Běhej Poděbrady</v>
      </c>
      <c r="E227" s="8" t="str">
        <f>VLOOKUP('[1]start pořadí'!$A223,'[1]Seznam závodníků'!$A$6:$E$608,5,0)</f>
        <v>1967</v>
      </c>
      <c r="F227" s="6">
        <f>VLOOKUP('[1]start pořadí'!$A223,'[1]Seznam závodníků'!$A$6:$E$608,1,0)</f>
        <v>265</v>
      </c>
      <c r="G227" s="9" t="str">
        <f>VLOOKUP('[1]start pořadí'!$A223,'[1]start pořadí'!$A:$E,3,0)</f>
        <v>17</v>
      </c>
      <c r="H227" s="8" t="str">
        <f>VLOOKUP('[1]start pořadí'!$A223,'[1]start pořadí'!$A:$E,4,0)</f>
        <v>:</v>
      </c>
      <c r="I227" s="8" t="str">
        <f>VLOOKUP('[1]start pořadí'!$A223,'[1]start pořadí'!$A:$E,5,0)</f>
        <v>00</v>
      </c>
    </row>
    <row r="228" spans="1:9" x14ac:dyDescent="0.25">
      <c r="A228" s="6">
        <f>VLOOKUP('[1]start pořadí'!$A224,'[1]start pořadí'!$A:$E,2,0)</f>
        <v>223</v>
      </c>
      <c r="B228" s="7" t="str">
        <f>VLOOKUP('[1]start pořadí'!$A224,'[1]Seznam závodníků'!$A$6:$E$608,2,0)</f>
        <v>Müller</v>
      </c>
      <c r="C228" s="7" t="str">
        <f>VLOOKUP('[1]start pořadí'!$A224,'[1]Seznam závodníků'!$A$6:$E$608,3,0)</f>
        <v>Jan</v>
      </c>
      <c r="D228" s="7" t="str">
        <f>VLOOKUP('[1]start pořadí'!$A224,'[1]Seznam závodníků'!$A$6:$E$608,4,0)</f>
        <v>-</v>
      </c>
      <c r="E228" s="8">
        <f>VLOOKUP('[1]start pořadí'!$A224,'[1]Seznam závodníků'!$A$6:$E$608,5,0)</f>
        <v>1989</v>
      </c>
      <c r="F228" s="6">
        <f>VLOOKUP('[1]start pořadí'!$A224,'[1]Seznam závodníků'!$A$6:$E$608,1,0)</f>
        <v>80</v>
      </c>
      <c r="G228" s="9" t="str">
        <f>VLOOKUP('[1]start pořadí'!$A224,'[1]start pořadí'!$A:$E,3,0)</f>
        <v>17</v>
      </c>
      <c r="H228" s="8" t="str">
        <f>VLOOKUP('[1]start pořadí'!$A224,'[1]start pořadí'!$A:$E,4,0)</f>
        <v>:</v>
      </c>
      <c r="I228" s="8" t="str">
        <f>VLOOKUP('[1]start pořadí'!$A224,'[1]start pořadí'!$A:$E,5,0)</f>
        <v>00</v>
      </c>
    </row>
    <row r="229" spans="1:9" x14ac:dyDescent="0.25">
      <c r="A229" s="6">
        <f>VLOOKUP('[1]start pořadí'!$A225,'[1]start pořadí'!$A:$E,2,0)</f>
        <v>224</v>
      </c>
      <c r="B229" s="7" t="str">
        <f>VLOOKUP('[1]start pořadí'!$A225,'[1]Seznam závodníků'!$A$6:$E$608,2,0)</f>
        <v>Mejstřík</v>
      </c>
      <c r="C229" s="7" t="str">
        <f>VLOOKUP('[1]start pořadí'!$A225,'[1]Seznam závodníků'!$A$6:$E$608,3,0)</f>
        <v>Martin</v>
      </c>
      <c r="D229" s="7" t="str">
        <f>VLOOKUP('[1]start pořadí'!$A225,'[1]Seznam závodníků'!$A$6:$E$608,4,0)</f>
        <v>Ovčáry</v>
      </c>
      <c r="E229" s="8" t="str">
        <f>VLOOKUP('[1]start pořadí'!$A225,'[1]Seznam závodníků'!$A$6:$E$608,5,0)</f>
        <v>2008</v>
      </c>
      <c r="F229" s="6">
        <f>VLOOKUP('[1]start pořadí'!$A225,'[1]Seznam závodníků'!$A$6:$E$608,1,0)</f>
        <v>224</v>
      </c>
      <c r="G229" s="9" t="str">
        <f>VLOOKUP('[1]start pořadí'!$A225,'[1]start pořadí'!$A:$E,3,0)</f>
        <v>17</v>
      </c>
      <c r="H229" s="8" t="str">
        <f>VLOOKUP('[1]start pořadí'!$A225,'[1]start pořadí'!$A:$E,4,0)</f>
        <v>:</v>
      </c>
      <c r="I229" s="8" t="str">
        <f>VLOOKUP('[1]start pořadí'!$A225,'[1]start pořadí'!$A:$E,5,0)</f>
        <v>06</v>
      </c>
    </row>
    <row r="230" spans="1:9" x14ac:dyDescent="0.25">
      <c r="A230" s="6">
        <f>VLOOKUP('[1]start pořadí'!$A226,'[1]start pořadí'!$A:$E,2,0)</f>
        <v>225</v>
      </c>
      <c r="B230" s="7" t="str">
        <f>VLOOKUP('[1]start pořadí'!$A226,'[1]Seznam závodníků'!$A$6:$E$608,2,0)</f>
        <v>Čokrt</v>
      </c>
      <c r="C230" s="7" t="str">
        <f>VLOOKUP('[1]start pořadí'!$A226,'[1]Seznam závodníků'!$A$6:$E$608,3,0)</f>
        <v>Václav</v>
      </c>
      <c r="D230" s="7" t="str">
        <f>VLOOKUP('[1]start pořadí'!$A226,'[1]Seznam závodníků'!$A$6:$E$608,4,0)</f>
        <v>TTC Český Brod</v>
      </c>
      <c r="E230" s="8" t="str">
        <f>VLOOKUP('[1]start pořadí'!$A226,'[1]Seznam závodníků'!$A$6:$E$608,5,0)</f>
        <v>1959</v>
      </c>
      <c r="F230" s="6">
        <f>VLOOKUP('[1]start pořadí'!$A226,'[1]Seznam závodníků'!$A$6:$E$608,1,0)</f>
        <v>202</v>
      </c>
      <c r="G230" s="9" t="str">
        <f>VLOOKUP('[1]start pořadí'!$A226,'[1]start pořadí'!$A:$E,3,0)</f>
        <v>17</v>
      </c>
      <c r="H230" s="8" t="str">
        <f>VLOOKUP('[1]start pořadí'!$A226,'[1]start pořadí'!$A:$E,4,0)</f>
        <v>:</v>
      </c>
      <c r="I230" s="8" t="str">
        <f>VLOOKUP('[1]start pořadí'!$A226,'[1]start pořadí'!$A:$E,5,0)</f>
        <v>07</v>
      </c>
    </row>
    <row r="231" spans="1:9" x14ac:dyDescent="0.25">
      <c r="A231" s="6">
        <f>VLOOKUP('[1]start pořadí'!$A227,'[1]start pořadí'!$A:$E,2,0)</f>
        <v>226</v>
      </c>
      <c r="B231" s="7" t="str">
        <f>VLOOKUP('[1]start pořadí'!$A227,'[1]Seznam závodníků'!$A$6:$E$608,2,0)</f>
        <v>Snížek</v>
      </c>
      <c r="C231" s="7" t="str">
        <f>VLOOKUP('[1]start pořadí'!$A227,'[1]Seznam závodníků'!$A$6:$E$608,3,0)</f>
        <v>Jaromír</v>
      </c>
      <c r="D231" s="7" t="str">
        <f>VLOOKUP('[1]start pořadí'!$A227,'[1]Seznam závodníků'!$A$6:$E$608,4,0)</f>
        <v>Poděbrady</v>
      </c>
      <c r="E231" s="8" t="str">
        <f>VLOOKUP('[1]start pořadí'!$A227,'[1]Seznam závodníků'!$A$6:$E$608,5,0)</f>
        <v>1942</v>
      </c>
      <c r="F231" s="6">
        <f>VLOOKUP('[1]start pořadí'!$A227,'[1]Seznam závodníků'!$A$6:$E$608,1,0)</f>
        <v>243</v>
      </c>
      <c r="G231" s="9" t="str">
        <f>VLOOKUP('[1]start pořadí'!$A227,'[1]start pořadí'!$A:$E,3,0)</f>
        <v>17</v>
      </c>
      <c r="H231" s="8" t="str">
        <f>VLOOKUP('[1]start pořadí'!$A227,'[1]start pořadí'!$A:$E,4,0)</f>
        <v>:</v>
      </c>
      <c r="I231" s="8" t="str">
        <f>VLOOKUP('[1]start pořadí'!$A227,'[1]start pořadí'!$A:$E,5,0)</f>
        <v>09</v>
      </c>
    </row>
    <row r="232" spans="1:9" x14ac:dyDescent="0.25">
      <c r="A232" s="6">
        <f>VLOOKUP('[1]start pořadí'!$A228,'[1]start pořadí'!$A:$E,2,0)</f>
        <v>227</v>
      </c>
      <c r="B232" s="7" t="str">
        <f>VLOOKUP('[1]start pořadí'!$A228,'[1]Seznam závodníků'!$A$6:$E$608,2,0)</f>
        <v>Steklá</v>
      </c>
      <c r="C232" s="7" t="str">
        <f>VLOOKUP('[1]start pořadí'!$A228,'[1]Seznam závodníků'!$A$6:$E$608,3,0)</f>
        <v>Martina</v>
      </c>
      <c r="D232" s="7" t="str">
        <f>VLOOKUP('[1]start pořadí'!$A228,'[1]Seznam závodníků'!$A$6:$E$608,4,0)</f>
        <v>Kolín</v>
      </c>
      <c r="E232" s="8" t="str">
        <f>VLOOKUP('[1]start pořadí'!$A228,'[1]Seznam závodníků'!$A$6:$E$608,5,0)</f>
        <v>1976</v>
      </c>
      <c r="F232" s="6">
        <f>VLOOKUP('[1]start pořadí'!$A228,'[1]Seznam závodníků'!$A$6:$E$608,1,0)</f>
        <v>214</v>
      </c>
      <c r="G232" s="9" t="str">
        <f>VLOOKUP('[1]start pořadí'!$A228,'[1]start pořadí'!$A:$E,3,0)</f>
        <v>17</v>
      </c>
      <c r="H232" s="8" t="str">
        <f>VLOOKUP('[1]start pořadí'!$A228,'[1]start pořadí'!$A:$E,4,0)</f>
        <v>:</v>
      </c>
      <c r="I232" s="8" t="str">
        <f>VLOOKUP('[1]start pořadí'!$A228,'[1]start pořadí'!$A:$E,5,0)</f>
        <v>10</v>
      </c>
    </row>
    <row r="233" spans="1:9" x14ac:dyDescent="0.25">
      <c r="A233" s="6">
        <f>VLOOKUP('[1]start pořadí'!$A229,'[1]start pořadí'!$A:$E,2,0)</f>
        <v>228</v>
      </c>
      <c r="B233" s="7" t="str">
        <f>VLOOKUP('[1]start pořadí'!$A229,'[1]Seznam závodníků'!$A$6:$E$608,2,0)</f>
        <v>Štěrbová</v>
      </c>
      <c r="C233" s="7" t="str">
        <f>VLOOKUP('[1]start pořadí'!$A229,'[1]Seznam závodníků'!$A$6:$E$608,3,0)</f>
        <v>Barbora</v>
      </c>
      <c r="D233" s="7" t="str">
        <f>VLOOKUP('[1]start pořadí'!$A229,'[1]Seznam závodníků'!$A$6:$E$608,4,0)</f>
        <v>Sokol Kolín-atletika</v>
      </c>
      <c r="E233" s="8" t="str">
        <f>VLOOKUP('[1]start pořadí'!$A229,'[1]Seznam závodníků'!$A$6:$E$608,5,0)</f>
        <v>2005</v>
      </c>
      <c r="F233" s="6">
        <f>VLOOKUP('[1]start pořadí'!$A229,'[1]Seznam závodníků'!$A$6:$E$608,1,0)</f>
        <v>179</v>
      </c>
      <c r="G233" s="9" t="str">
        <f>VLOOKUP('[1]start pořadí'!$A229,'[1]start pořadí'!$A:$E,3,0)</f>
        <v>17</v>
      </c>
      <c r="H233" s="8" t="str">
        <f>VLOOKUP('[1]start pořadí'!$A229,'[1]start pořadí'!$A:$E,4,0)</f>
        <v>:</v>
      </c>
      <c r="I233" s="8" t="str">
        <f>VLOOKUP('[1]start pořadí'!$A229,'[1]start pořadí'!$A:$E,5,0)</f>
        <v>15</v>
      </c>
    </row>
    <row r="234" spans="1:9" x14ac:dyDescent="0.25">
      <c r="A234" s="6">
        <f>VLOOKUP('[1]start pořadí'!$A230,'[1]start pořadí'!$A:$E,2,0)</f>
        <v>229</v>
      </c>
      <c r="B234" s="7" t="str">
        <f>VLOOKUP('[1]start pořadí'!$A230,'[1]Seznam závodníků'!$A$6:$E$608,2,0)</f>
        <v>Valuchová</v>
      </c>
      <c r="C234" s="7" t="str">
        <f>VLOOKUP('[1]start pořadí'!$A230,'[1]Seznam závodníků'!$A$6:$E$608,3,0)</f>
        <v>Julie</v>
      </c>
      <c r="D234" s="7" t="str">
        <f>VLOOKUP('[1]start pořadí'!$A230,'[1]Seznam závodníků'!$A$6:$E$608,4,0)</f>
        <v>JUVE</v>
      </c>
      <c r="E234" s="8">
        <f>VLOOKUP('[1]start pořadí'!$A230,'[1]Seznam závodníků'!$A$6:$E$608,5,0)</f>
        <v>2009</v>
      </c>
      <c r="F234" s="6">
        <f>VLOOKUP('[1]start pořadí'!$A230,'[1]Seznam závodníků'!$A$6:$E$608,1,0)</f>
        <v>160</v>
      </c>
      <c r="G234" s="9" t="str">
        <f>VLOOKUP('[1]start pořadí'!$A230,'[1]start pořadí'!$A:$E,3,0)</f>
        <v>17</v>
      </c>
      <c r="H234" s="8" t="str">
        <f>VLOOKUP('[1]start pořadí'!$A230,'[1]start pořadí'!$A:$E,4,0)</f>
        <v>:</v>
      </c>
      <c r="I234" s="8" t="str">
        <f>VLOOKUP('[1]start pořadí'!$A230,'[1]start pořadí'!$A:$E,5,0)</f>
        <v>16</v>
      </c>
    </row>
    <row r="235" spans="1:9" x14ac:dyDescent="0.25">
      <c r="A235" s="6">
        <f>VLOOKUP('[1]start pořadí'!$A231,'[1]start pořadí'!$A:$E,2,0)</f>
        <v>230</v>
      </c>
      <c r="B235" s="7" t="str">
        <f>VLOOKUP('[1]start pořadí'!$A231,'[1]Seznam závodníků'!$A$6:$E$608,2,0)</f>
        <v>Pilařová</v>
      </c>
      <c r="C235" s="7" t="str">
        <f>VLOOKUP('[1]start pořadí'!$A231,'[1]Seznam závodníků'!$A$6:$E$608,3,0)</f>
        <v>Lenka</v>
      </c>
      <c r="D235" s="7" t="str">
        <f>VLOOKUP('[1]start pořadí'!$A231,'[1]Seznam závodníků'!$A$6:$E$608,4,0)</f>
        <v>-</v>
      </c>
      <c r="E235" s="8">
        <f>VLOOKUP('[1]start pořadí'!$A231,'[1]Seznam závodníků'!$A$6:$E$608,5,0)</f>
        <v>1994</v>
      </c>
      <c r="F235" s="6">
        <f>VLOOKUP('[1]start pořadí'!$A231,'[1]Seznam závodníků'!$A$6:$E$608,1,0)</f>
        <v>96</v>
      </c>
      <c r="G235" s="9" t="str">
        <f>VLOOKUP('[1]start pořadí'!$A231,'[1]start pořadí'!$A:$E,3,0)</f>
        <v>17</v>
      </c>
      <c r="H235" s="8" t="str">
        <f>VLOOKUP('[1]start pořadí'!$A231,'[1]start pořadí'!$A:$E,4,0)</f>
        <v>:</v>
      </c>
      <c r="I235" s="8" t="str">
        <f>VLOOKUP('[1]start pořadí'!$A231,'[1]start pořadí'!$A:$E,5,0)</f>
        <v>17</v>
      </c>
    </row>
    <row r="236" spans="1:9" x14ac:dyDescent="0.25">
      <c r="A236" s="6">
        <f>VLOOKUP('[1]start pořadí'!$A232,'[1]start pořadí'!$A:$E,2,0)</f>
        <v>231</v>
      </c>
      <c r="B236" s="7" t="str">
        <f>VLOOKUP('[1]start pořadí'!$A232,'[1]Seznam závodníků'!$A$6:$E$608,2,0)</f>
        <v>Paula</v>
      </c>
      <c r="C236" s="7" t="str">
        <f>VLOOKUP('[1]start pořadí'!$A232,'[1]Seznam závodníků'!$A$6:$E$608,3,0)</f>
        <v>Aleš</v>
      </c>
      <c r="D236" s="7" t="str">
        <f>VLOOKUP('[1]start pořadí'!$A232,'[1]Seznam závodníků'!$A$6:$E$608,4,0)</f>
        <v>Kolín</v>
      </c>
      <c r="E236" s="8" t="str">
        <f>VLOOKUP('[1]start pořadí'!$A232,'[1]Seznam závodníků'!$A$6:$E$608,5,0)</f>
        <v>1975</v>
      </c>
      <c r="F236" s="6">
        <f>VLOOKUP('[1]start pořadí'!$A232,'[1]Seznam závodníků'!$A$6:$E$608,1,0)</f>
        <v>337</v>
      </c>
      <c r="G236" s="9" t="str">
        <f>VLOOKUP('[1]start pořadí'!$A232,'[1]start pořadí'!$A:$E,3,0)</f>
        <v>17</v>
      </c>
      <c r="H236" s="8" t="str">
        <f>VLOOKUP('[1]start pořadí'!$A232,'[1]start pořadí'!$A:$E,4,0)</f>
        <v>:</v>
      </c>
      <c r="I236" s="8" t="str">
        <f>VLOOKUP('[1]start pořadí'!$A232,'[1]start pořadí'!$A:$E,5,0)</f>
        <v>17</v>
      </c>
    </row>
    <row r="237" spans="1:9" x14ac:dyDescent="0.25">
      <c r="A237" s="6">
        <f>VLOOKUP('[1]start pořadí'!$A233,'[1]start pořadí'!$A:$E,2,0)</f>
        <v>232</v>
      </c>
      <c r="B237" s="7" t="str">
        <f>VLOOKUP('[1]start pořadí'!$A233,'[1]Seznam závodníků'!$A$6:$E$608,2,0)</f>
        <v>Martínek</v>
      </c>
      <c r="C237" s="7" t="str">
        <f>VLOOKUP('[1]start pořadí'!$A233,'[1]Seznam závodníků'!$A$6:$E$608,3,0)</f>
        <v>Aleš</v>
      </c>
      <c r="D237" s="7" t="str">
        <f>VLOOKUP('[1]start pořadí'!$A233,'[1]Seznam závodníků'!$A$6:$E$608,4,0)</f>
        <v>-</v>
      </c>
      <c r="E237" s="8" t="str">
        <f>VLOOKUP('[1]start pořadí'!$A233,'[1]Seznam závodníků'!$A$6:$E$608,5,0)</f>
        <v>1971</v>
      </c>
      <c r="F237" s="6">
        <f>VLOOKUP('[1]start pořadí'!$A233,'[1]Seznam závodníků'!$A$6:$E$608,1,0)</f>
        <v>283</v>
      </c>
      <c r="G237" s="9" t="str">
        <f>VLOOKUP('[1]start pořadí'!$A233,'[1]start pořadí'!$A:$E,3,0)</f>
        <v>17</v>
      </c>
      <c r="H237" s="8" t="str">
        <f>VLOOKUP('[1]start pořadí'!$A233,'[1]start pořadí'!$A:$E,4,0)</f>
        <v>:</v>
      </c>
      <c r="I237" s="8" t="str">
        <f>VLOOKUP('[1]start pořadí'!$A233,'[1]start pořadí'!$A:$E,5,0)</f>
        <v>18</v>
      </c>
    </row>
    <row r="238" spans="1:9" x14ac:dyDescent="0.25">
      <c r="A238" s="6">
        <f>VLOOKUP('[1]start pořadí'!$A234,'[1]start pořadí'!$A:$E,2,0)</f>
        <v>233</v>
      </c>
      <c r="B238" s="7" t="str">
        <f>VLOOKUP('[1]start pořadí'!$A234,'[1]Seznam závodníků'!$A$6:$E$608,2,0)</f>
        <v>Němečková</v>
      </c>
      <c r="C238" s="7" t="str">
        <f>VLOOKUP('[1]start pořadí'!$A234,'[1]Seznam závodníků'!$A$6:$E$608,3,0)</f>
        <v>Tereza</v>
      </c>
      <c r="D238" s="7" t="str">
        <f>VLOOKUP('[1]start pořadí'!$A234,'[1]Seznam závodníků'!$A$6:$E$608,4,0)</f>
        <v>-</v>
      </c>
      <c r="E238" s="8" t="str">
        <f>VLOOKUP('[1]start pořadí'!$A234,'[1]Seznam závodníků'!$A$6:$E$608,5,0)</f>
        <v>1996</v>
      </c>
      <c r="F238" s="6">
        <f>VLOOKUP('[1]start pořadí'!$A234,'[1]Seznam závodníků'!$A$6:$E$608,1,0)</f>
        <v>361</v>
      </c>
      <c r="G238" s="9" t="str">
        <f>VLOOKUP('[1]start pořadí'!$A234,'[1]start pořadí'!$A:$E,3,0)</f>
        <v>17</v>
      </c>
      <c r="H238" s="8" t="str">
        <f>VLOOKUP('[1]start pořadí'!$A234,'[1]start pořadí'!$A:$E,4,0)</f>
        <v>:</v>
      </c>
      <c r="I238" s="8" t="str">
        <f>VLOOKUP('[1]start pořadí'!$A234,'[1]start pořadí'!$A:$E,5,0)</f>
        <v>19</v>
      </c>
    </row>
    <row r="239" spans="1:9" x14ac:dyDescent="0.25">
      <c r="A239" s="6">
        <f>VLOOKUP('[1]start pořadí'!$A235,'[1]start pořadí'!$A:$E,2,0)</f>
        <v>234</v>
      </c>
      <c r="B239" s="7" t="str">
        <f>VLOOKUP('[1]start pořadí'!$A235,'[1]Seznam závodníků'!$A$6:$E$608,2,0)</f>
        <v>Khorelová</v>
      </c>
      <c r="C239" s="7" t="str">
        <f>VLOOKUP('[1]start pořadí'!$A235,'[1]Seznam závodníků'!$A$6:$E$608,3,0)</f>
        <v>Pavlína</v>
      </c>
      <c r="D239" s="7" t="str">
        <f>VLOOKUP('[1]start pořadí'!$A235,'[1]Seznam závodníků'!$A$6:$E$608,4,0)</f>
        <v>-</v>
      </c>
      <c r="E239" s="8" t="str">
        <f>VLOOKUP('[1]start pořadí'!$A235,'[1]Seznam závodníků'!$A$6:$E$608,5,0)</f>
        <v>1986</v>
      </c>
      <c r="F239" s="6">
        <f>VLOOKUP('[1]start pořadí'!$A235,'[1]Seznam závodníků'!$A$6:$E$608,1,0)</f>
        <v>350</v>
      </c>
      <c r="G239" s="9" t="str">
        <f>VLOOKUP('[1]start pořadí'!$A235,'[1]start pořadí'!$A:$E,3,0)</f>
        <v>17</v>
      </c>
      <c r="H239" s="8" t="str">
        <f>VLOOKUP('[1]start pořadí'!$A235,'[1]start pořadí'!$A:$E,4,0)</f>
        <v>:</v>
      </c>
      <c r="I239" s="8" t="str">
        <f>VLOOKUP('[1]start pořadí'!$A235,'[1]start pořadí'!$A:$E,5,0)</f>
        <v>20</v>
      </c>
    </row>
    <row r="240" spans="1:9" x14ac:dyDescent="0.25">
      <c r="A240" s="6">
        <f>VLOOKUP('[1]start pořadí'!$A236,'[1]start pořadí'!$A:$E,2,0)</f>
        <v>235</v>
      </c>
      <c r="B240" s="7" t="str">
        <f>VLOOKUP('[1]start pořadí'!$A236,'[1]Seznam závodníků'!$A$6:$E$608,2,0)</f>
        <v>Soukupová</v>
      </c>
      <c r="C240" s="7" t="str">
        <f>VLOOKUP('[1]start pořadí'!$A236,'[1]Seznam závodníků'!$A$6:$E$608,3,0)</f>
        <v>Lucie</v>
      </c>
      <c r="D240" s="7" t="str">
        <f>VLOOKUP('[1]start pořadí'!$A236,'[1]Seznam závodníků'!$A$6:$E$608,4,0)</f>
        <v>-</v>
      </c>
      <c r="E240" s="8">
        <f>VLOOKUP('[1]start pořadí'!$A236,'[1]Seznam závodníků'!$A$6:$E$608,5,0)</f>
        <v>2003</v>
      </c>
      <c r="F240" s="6">
        <f>VLOOKUP('[1]start pořadí'!$A236,'[1]Seznam závodníků'!$A$6:$E$608,1,0)</f>
        <v>129</v>
      </c>
      <c r="G240" s="9" t="str">
        <f>VLOOKUP('[1]start pořadí'!$A236,'[1]start pořadí'!$A:$E,3,0)</f>
        <v>17</v>
      </c>
      <c r="H240" s="8" t="str">
        <f>VLOOKUP('[1]start pořadí'!$A236,'[1]start pořadí'!$A:$E,4,0)</f>
        <v>:</v>
      </c>
      <c r="I240" s="8" t="str">
        <f>VLOOKUP('[1]start pořadí'!$A236,'[1]start pořadí'!$A:$E,5,0)</f>
        <v>20</v>
      </c>
    </row>
    <row r="241" spans="1:9" x14ac:dyDescent="0.25">
      <c r="A241" s="6">
        <f>VLOOKUP('[1]start pořadí'!$A237,'[1]start pořadí'!$A:$E,2,0)</f>
        <v>236</v>
      </c>
      <c r="B241" s="7" t="str">
        <f>VLOOKUP('[1]start pořadí'!$A237,'[1]Seznam závodníků'!$A$6:$E$608,2,0)</f>
        <v>Soukup</v>
      </c>
      <c r="C241" s="7" t="str">
        <f>VLOOKUP('[1]start pořadí'!$A237,'[1]Seznam závodníků'!$A$6:$E$608,3,0)</f>
        <v>František</v>
      </c>
      <c r="D241" s="7" t="str">
        <f>VLOOKUP('[1]start pořadí'!$A237,'[1]Seznam závodníků'!$A$6:$E$608,4,0)</f>
        <v>-</v>
      </c>
      <c r="E241" s="8">
        <f>VLOOKUP('[1]start pořadí'!$A237,'[1]Seznam závodníků'!$A$6:$E$608,5,0)</f>
        <v>1973</v>
      </c>
      <c r="F241" s="6">
        <f>VLOOKUP('[1]start pořadí'!$A237,'[1]Seznam závodníků'!$A$6:$E$608,1,0)</f>
        <v>124</v>
      </c>
      <c r="G241" s="9" t="str">
        <f>VLOOKUP('[1]start pořadí'!$A237,'[1]start pořadí'!$A:$E,3,0)</f>
        <v>17</v>
      </c>
      <c r="H241" s="8" t="str">
        <f>VLOOKUP('[1]start pořadí'!$A237,'[1]start pořadí'!$A:$E,4,0)</f>
        <v>:</v>
      </c>
      <c r="I241" s="8" t="str">
        <f>VLOOKUP('[1]start pořadí'!$A237,'[1]start pořadí'!$A:$E,5,0)</f>
        <v>21</v>
      </c>
    </row>
    <row r="242" spans="1:9" x14ac:dyDescent="0.25">
      <c r="A242" s="6">
        <f>VLOOKUP('[1]start pořadí'!$A238,'[1]start pořadí'!$A:$E,2,0)</f>
        <v>237</v>
      </c>
      <c r="B242" s="7" t="str">
        <f>VLOOKUP('[1]start pořadí'!$A238,'[1]Seznam závodníků'!$A$6:$E$608,2,0)</f>
        <v>Holub</v>
      </c>
      <c r="C242" s="7" t="str">
        <f>VLOOKUP('[1]start pořadí'!$A238,'[1]Seznam závodníků'!$A$6:$E$608,3,0)</f>
        <v>Josef</v>
      </c>
      <c r="D242" s="7" t="str">
        <f>VLOOKUP('[1]start pořadí'!$A238,'[1]Seznam závodníků'!$A$6:$E$608,4,0)</f>
        <v>Sokol Kolín-atletika</v>
      </c>
      <c r="E242" s="8">
        <f>VLOOKUP('[1]start pořadí'!$A238,'[1]Seznam závodníků'!$A$6:$E$608,5,0)</f>
        <v>1973</v>
      </c>
      <c r="F242" s="6">
        <f>VLOOKUP('[1]start pořadí'!$A238,'[1]Seznam závodníků'!$A$6:$E$608,1,0)</f>
        <v>32</v>
      </c>
      <c r="G242" s="9" t="str">
        <f>VLOOKUP('[1]start pořadí'!$A238,'[1]start pořadí'!$A:$E,3,0)</f>
        <v>17</v>
      </c>
      <c r="H242" s="8" t="str">
        <f>VLOOKUP('[1]start pořadí'!$A238,'[1]start pořadí'!$A:$E,4,0)</f>
        <v>:</v>
      </c>
      <c r="I242" s="8" t="str">
        <f>VLOOKUP('[1]start pořadí'!$A238,'[1]start pořadí'!$A:$E,5,0)</f>
        <v>22</v>
      </c>
    </row>
    <row r="243" spans="1:9" x14ac:dyDescent="0.25">
      <c r="A243" s="6">
        <f>VLOOKUP('[1]start pořadí'!$A239,'[1]start pořadí'!$A:$E,2,0)</f>
        <v>238</v>
      </c>
      <c r="B243" s="7" t="str">
        <f>VLOOKUP('[1]start pořadí'!$A239,'[1]Seznam závodníků'!$A$6:$E$608,2,0)</f>
        <v>Černušáková</v>
      </c>
      <c r="C243" s="7" t="str">
        <f>VLOOKUP('[1]start pořadí'!$A239,'[1]Seznam závodníků'!$A$6:$E$608,3,0)</f>
        <v>Jana</v>
      </c>
      <c r="D243" s="7" t="str">
        <f>VLOOKUP('[1]start pořadí'!$A239,'[1]Seznam závodníků'!$A$6:$E$608,4,0)</f>
        <v>Testr Running Team</v>
      </c>
      <c r="E243" s="8" t="str">
        <f>VLOOKUP('[1]start pořadí'!$A239,'[1]Seznam závodníků'!$A$6:$E$608,5,0)</f>
        <v>1972</v>
      </c>
      <c r="F243" s="6">
        <f>VLOOKUP('[1]start pořadí'!$A239,'[1]Seznam závodníků'!$A$6:$E$608,1,0)</f>
        <v>271</v>
      </c>
      <c r="G243" s="9" t="str">
        <f>VLOOKUP('[1]start pořadí'!$A239,'[1]start pořadí'!$A:$E,3,0)</f>
        <v>17</v>
      </c>
      <c r="H243" s="8" t="str">
        <f>VLOOKUP('[1]start pořadí'!$A239,'[1]start pořadí'!$A:$E,4,0)</f>
        <v>:</v>
      </c>
      <c r="I243" s="8" t="str">
        <f>VLOOKUP('[1]start pořadí'!$A239,'[1]start pořadí'!$A:$E,5,0)</f>
        <v>26</v>
      </c>
    </row>
    <row r="244" spans="1:9" x14ac:dyDescent="0.25">
      <c r="A244" s="6">
        <f>VLOOKUP('[1]start pořadí'!$A240,'[1]start pořadí'!$A:$E,2,0)</f>
        <v>239</v>
      </c>
      <c r="B244" s="7" t="str">
        <f>VLOOKUP('[1]start pořadí'!$A240,'[1]Seznam závodníků'!$A$6:$E$608,2,0)</f>
        <v>Tvrzníková</v>
      </c>
      <c r="C244" s="7" t="str">
        <f>VLOOKUP('[1]start pořadí'!$A240,'[1]Seznam závodníků'!$A$6:$E$608,3,0)</f>
        <v>Albína</v>
      </c>
      <c r="D244" s="7" t="str">
        <f>VLOOKUP('[1]start pořadí'!$A240,'[1]Seznam závodníků'!$A$6:$E$608,4,0)</f>
        <v>-</v>
      </c>
      <c r="E244" s="8">
        <f>VLOOKUP('[1]start pořadí'!$A240,'[1]Seznam závodníků'!$A$6:$E$608,5,0)</f>
        <v>2007</v>
      </c>
      <c r="F244" s="6">
        <f>VLOOKUP('[1]start pořadí'!$A240,'[1]Seznam závodníků'!$A$6:$E$608,1,0)</f>
        <v>154</v>
      </c>
      <c r="G244" s="9" t="str">
        <f>VLOOKUP('[1]start pořadí'!$A240,'[1]start pořadí'!$A:$E,3,0)</f>
        <v>17</v>
      </c>
      <c r="H244" s="8" t="str">
        <f>VLOOKUP('[1]start pořadí'!$A240,'[1]start pořadí'!$A:$E,4,0)</f>
        <v>:</v>
      </c>
      <c r="I244" s="8" t="str">
        <f>VLOOKUP('[1]start pořadí'!$A240,'[1]start pořadí'!$A:$E,5,0)</f>
        <v>26</v>
      </c>
    </row>
    <row r="245" spans="1:9" x14ac:dyDescent="0.25">
      <c r="A245" s="6">
        <f>VLOOKUP('[1]start pořadí'!$A241,'[1]start pořadí'!$A:$E,2,0)</f>
        <v>240</v>
      </c>
      <c r="B245" s="7" t="str">
        <f>VLOOKUP('[1]start pořadí'!$A241,'[1]Seznam závodníků'!$A$6:$E$608,2,0)</f>
        <v>Havlíčková</v>
      </c>
      <c r="C245" s="7" t="str">
        <f>VLOOKUP('[1]start pořadí'!$A241,'[1]Seznam závodníků'!$A$6:$E$608,3,0)</f>
        <v>Marie</v>
      </c>
      <c r="D245" s="7" t="str">
        <f>VLOOKUP('[1]start pořadí'!$A241,'[1]Seznam závodníků'!$A$6:$E$608,4,0)</f>
        <v>-</v>
      </c>
      <c r="E245" s="8" t="str">
        <f>VLOOKUP('[1]start pořadí'!$A241,'[1]Seznam závodníků'!$A$6:$E$608,5,0)</f>
        <v>2006</v>
      </c>
      <c r="F245" s="6">
        <f>VLOOKUP('[1]start pořadí'!$A241,'[1]Seznam závodníků'!$A$6:$E$608,1,0)</f>
        <v>312</v>
      </c>
      <c r="G245" s="9" t="str">
        <f>VLOOKUP('[1]start pořadí'!$A241,'[1]start pořadí'!$A:$E,3,0)</f>
        <v>17</v>
      </c>
      <c r="H245" s="8" t="str">
        <f>VLOOKUP('[1]start pořadí'!$A241,'[1]start pořadí'!$A:$E,4,0)</f>
        <v>:</v>
      </c>
      <c r="I245" s="8" t="str">
        <f>VLOOKUP('[1]start pořadí'!$A241,'[1]start pořadí'!$A:$E,5,0)</f>
        <v>27</v>
      </c>
    </row>
    <row r="246" spans="1:9" x14ac:dyDescent="0.25">
      <c r="A246" s="6">
        <f>VLOOKUP('[1]start pořadí'!$A242,'[1]start pořadí'!$A:$E,2,0)</f>
        <v>241</v>
      </c>
      <c r="B246" s="7" t="str">
        <f>VLOOKUP('[1]start pořadí'!$A242,'[1]Seznam závodníků'!$A$6:$E$608,2,0)</f>
        <v>Prachař</v>
      </c>
      <c r="C246" s="7" t="str">
        <f>VLOOKUP('[1]start pořadí'!$A242,'[1]Seznam závodníků'!$A$6:$E$608,3,0)</f>
        <v>Ondřej</v>
      </c>
      <c r="D246" s="7" t="str">
        <f>VLOOKUP('[1]start pořadí'!$A242,'[1]Seznam závodníků'!$A$6:$E$608,4,0)</f>
        <v>Handball Club Kolín</v>
      </c>
      <c r="E246" s="8">
        <f>VLOOKUP('[1]start pořadí'!$A242,'[1]Seznam závodníků'!$A$6:$E$608,5,0)</f>
        <v>2010</v>
      </c>
      <c r="F246" s="6">
        <f>VLOOKUP('[1]start pořadí'!$A242,'[1]Seznam závodníků'!$A$6:$E$608,1,0)</f>
        <v>101</v>
      </c>
      <c r="G246" s="9" t="str">
        <f>VLOOKUP('[1]start pořadí'!$A242,'[1]start pořadí'!$A:$E,3,0)</f>
        <v>17</v>
      </c>
      <c r="H246" s="8" t="str">
        <f>VLOOKUP('[1]start pořadí'!$A242,'[1]start pořadí'!$A:$E,4,0)</f>
        <v>:</v>
      </c>
      <c r="I246" s="8" t="str">
        <f>VLOOKUP('[1]start pořadí'!$A242,'[1]start pořadí'!$A:$E,5,0)</f>
        <v>28</v>
      </c>
    </row>
    <row r="247" spans="1:9" x14ac:dyDescent="0.25">
      <c r="A247" s="6">
        <f>VLOOKUP('[1]start pořadí'!$A243,'[1]start pořadí'!$A:$E,2,0)</f>
        <v>242</v>
      </c>
      <c r="B247" s="7" t="str">
        <f>VLOOKUP('[1]start pořadí'!$A243,'[1]Seznam závodníků'!$A$6:$E$608,2,0)</f>
        <v>Veselý</v>
      </c>
      <c r="C247" s="7" t="str">
        <f>VLOOKUP('[1]start pořadí'!$A243,'[1]Seznam závodníků'!$A$6:$E$608,3,0)</f>
        <v>Milan</v>
      </c>
      <c r="D247" s="7" t="str">
        <f>VLOOKUP('[1]start pořadí'!$A243,'[1]Seznam závodníků'!$A$6:$E$608,4,0)</f>
        <v>Sokol Kolín-atletika</v>
      </c>
      <c r="E247" s="8">
        <f>VLOOKUP('[1]start pořadí'!$A243,'[1]Seznam závodníků'!$A$6:$E$608,5,0)</f>
        <v>1948</v>
      </c>
      <c r="F247" s="6">
        <f>VLOOKUP('[1]start pořadí'!$A243,'[1]Seznam závodníků'!$A$6:$E$608,1,0)</f>
        <v>163</v>
      </c>
      <c r="G247" s="9" t="str">
        <f>VLOOKUP('[1]start pořadí'!$A243,'[1]start pořadí'!$A:$E,3,0)</f>
        <v>17</v>
      </c>
      <c r="H247" s="8" t="str">
        <f>VLOOKUP('[1]start pořadí'!$A243,'[1]start pořadí'!$A:$E,4,0)</f>
        <v>:</v>
      </c>
      <c r="I247" s="8" t="str">
        <f>VLOOKUP('[1]start pořadí'!$A243,'[1]start pořadí'!$A:$E,5,0)</f>
        <v>32</v>
      </c>
    </row>
    <row r="248" spans="1:9" x14ac:dyDescent="0.25">
      <c r="A248" s="6">
        <f>VLOOKUP('[1]start pořadí'!$A244,'[1]start pořadí'!$A:$E,2,0)</f>
        <v>243</v>
      </c>
      <c r="B248" s="7" t="str">
        <f>VLOOKUP('[1]start pořadí'!$A244,'[1]Seznam závodníků'!$A$6:$E$608,2,0)</f>
        <v>Slabá</v>
      </c>
      <c r="C248" s="7" t="str">
        <f>VLOOKUP('[1]start pořadí'!$A244,'[1]Seznam závodníků'!$A$6:$E$608,3,0)</f>
        <v>Renáta</v>
      </c>
      <c r="D248" s="7" t="str">
        <f>VLOOKUP('[1]start pořadí'!$A244,'[1]Seznam závodníků'!$A$6:$E$608,4,0)</f>
        <v>Sokol Dolní Počernice</v>
      </c>
      <c r="E248" s="8">
        <f>VLOOKUP('[1]start pořadí'!$A244,'[1]Seznam závodníků'!$A$6:$E$608,5,0)</f>
        <v>1976</v>
      </c>
      <c r="F248" s="6">
        <f>VLOOKUP('[1]start pořadí'!$A244,'[1]Seznam závodníků'!$A$6:$E$608,1,0)</f>
        <v>115</v>
      </c>
      <c r="G248" s="9" t="str">
        <f>VLOOKUP('[1]start pořadí'!$A244,'[1]start pořadí'!$A:$E,3,0)</f>
        <v>17</v>
      </c>
      <c r="H248" s="8" t="str">
        <f>VLOOKUP('[1]start pořadí'!$A244,'[1]start pořadí'!$A:$E,4,0)</f>
        <v>:</v>
      </c>
      <c r="I248" s="8" t="str">
        <f>VLOOKUP('[1]start pořadí'!$A244,'[1]start pořadí'!$A:$E,5,0)</f>
        <v>38</v>
      </c>
    </row>
    <row r="249" spans="1:9" x14ac:dyDescent="0.25">
      <c r="A249" s="6">
        <f>VLOOKUP('[1]start pořadí'!$A245,'[1]start pořadí'!$A:$E,2,0)</f>
        <v>244</v>
      </c>
      <c r="B249" s="7" t="str">
        <f>VLOOKUP('[1]start pořadí'!$A245,'[1]Seznam závodníků'!$A$6:$E$608,2,0)</f>
        <v>Prachař</v>
      </c>
      <c r="C249" s="7" t="str">
        <f>VLOOKUP('[1]start pořadí'!$A245,'[1]Seznam závodníků'!$A$6:$E$608,3,0)</f>
        <v>Jan</v>
      </c>
      <c r="D249" s="7" t="str">
        <f>VLOOKUP('[1]start pořadí'!$A245,'[1]Seznam závodníků'!$A$6:$E$608,4,0)</f>
        <v>Handball Club Kolín</v>
      </c>
      <c r="E249" s="8">
        <f>VLOOKUP('[1]start pořadí'!$A245,'[1]Seznam závodníků'!$A$6:$E$608,5,0)</f>
        <v>1977</v>
      </c>
      <c r="F249" s="6">
        <f>VLOOKUP('[1]start pořadí'!$A245,'[1]Seznam závodníků'!$A$6:$E$608,1,0)</f>
        <v>99</v>
      </c>
      <c r="G249" s="9" t="str">
        <f>VLOOKUP('[1]start pořadí'!$A245,'[1]start pořadí'!$A:$E,3,0)</f>
        <v>17</v>
      </c>
      <c r="H249" s="8" t="str">
        <f>VLOOKUP('[1]start pořadí'!$A245,'[1]start pořadí'!$A:$E,4,0)</f>
        <v>:</v>
      </c>
      <c r="I249" s="8" t="str">
        <f>VLOOKUP('[1]start pořadí'!$A245,'[1]start pořadí'!$A:$E,5,0)</f>
        <v>40</v>
      </c>
    </row>
    <row r="250" spans="1:9" x14ac:dyDescent="0.25">
      <c r="A250" s="6">
        <f>VLOOKUP('[1]start pořadí'!$A246,'[1]start pořadí'!$A:$E,2,0)</f>
        <v>245</v>
      </c>
      <c r="B250" s="7" t="str">
        <f>VLOOKUP('[1]start pořadí'!$A246,'[1]Seznam závodníků'!$A$6:$E$608,2,0)</f>
        <v>Král</v>
      </c>
      <c r="C250" s="7" t="str">
        <f>VLOOKUP('[1]start pořadí'!$A246,'[1]Seznam závodníků'!$A$6:$E$608,3,0)</f>
        <v>Ondřej</v>
      </c>
      <c r="D250" s="7" t="str">
        <f>VLOOKUP('[1]start pořadí'!$A246,'[1]Seznam závodníků'!$A$6:$E$608,4,0)</f>
        <v>Kolín</v>
      </c>
      <c r="E250" s="8" t="str">
        <f>VLOOKUP('[1]start pořadí'!$A246,'[1]Seznam závodníků'!$A$6:$E$608,5,0)</f>
        <v>2007</v>
      </c>
      <c r="F250" s="6">
        <f>VLOOKUP('[1]start pořadí'!$A246,'[1]Seznam závodníků'!$A$6:$E$608,1,0)</f>
        <v>225</v>
      </c>
      <c r="G250" s="9" t="str">
        <f>VLOOKUP('[1]start pořadí'!$A246,'[1]start pořadí'!$A:$E,3,0)</f>
        <v>17</v>
      </c>
      <c r="H250" s="8" t="str">
        <f>VLOOKUP('[1]start pořadí'!$A246,'[1]start pořadí'!$A:$E,4,0)</f>
        <v>:</v>
      </c>
      <c r="I250" s="8" t="str">
        <f>VLOOKUP('[1]start pořadí'!$A246,'[1]start pořadí'!$A:$E,5,0)</f>
        <v>45</v>
      </c>
    </row>
    <row r="251" spans="1:9" x14ac:dyDescent="0.25">
      <c r="A251" s="6">
        <f>VLOOKUP('[1]start pořadí'!$A247,'[1]start pořadí'!$A:$E,2,0)</f>
        <v>246</v>
      </c>
      <c r="B251" s="7" t="str">
        <f>VLOOKUP('[1]start pořadí'!$A247,'[1]Seznam závodníků'!$A$6:$E$608,2,0)</f>
        <v>Krupková</v>
      </c>
      <c r="C251" s="7" t="str">
        <f>VLOOKUP('[1]start pořadí'!$A247,'[1]Seznam závodníků'!$A$6:$E$608,3,0)</f>
        <v>Lucie</v>
      </c>
      <c r="D251" s="7" t="str">
        <f>VLOOKUP('[1]start pořadí'!$A247,'[1]Seznam závodníků'!$A$6:$E$608,4,0)</f>
        <v>Kolín</v>
      </c>
      <c r="E251" s="8" t="str">
        <f>VLOOKUP('[1]start pořadí'!$A247,'[1]Seznam závodníků'!$A$6:$E$608,5,0)</f>
        <v>1990</v>
      </c>
      <c r="F251" s="6">
        <f>VLOOKUP('[1]start pořadí'!$A247,'[1]Seznam závodníků'!$A$6:$E$608,1,0)</f>
        <v>239</v>
      </c>
      <c r="G251" s="9" t="str">
        <f>VLOOKUP('[1]start pořadí'!$A247,'[1]start pořadí'!$A:$E,3,0)</f>
        <v>17</v>
      </c>
      <c r="H251" s="8" t="str">
        <f>VLOOKUP('[1]start pořadí'!$A247,'[1]start pořadí'!$A:$E,4,0)</f>
        <v>:</v>
      </c>
      <c r="I251" s="8" t="str">
        <f>VLOOKUP('[1]start pořadí'!$A247,'[1]start pořadí'!$A:$E,5,0)</f>
        <v>46</v>
      </c>
    </row>
    <row r="252" spans="1:9" x14ac:dyDescent="0.25">
      <c r="A252" s="6">
        <f>VLOOKUP('[1]start pořadí'!$A248,'[1]start pořadí'!$A:$E,2,0)</f>
        <v>247</v>
      </c>
      <c r="B252" s="7" t="str">
        <f>VLOOKUP('[1]start pořadí'!$A248,'[1]Seznam závodníků'!$A$6:$E$608,2,0)</f>
        <v>Hodan</v>
      </c>
      <c r="C252" s="7" t="str">
        <f>VLOOKUP('[1]start pořadí'!$A248,'[1]Seznam závodníků'!$A$6:$E$608,3,0)</f>
        <v>jaroslav</v>
      </c>
      <c r="D252" s="7" t="str">
        <f>VLOOKUP('[1]start pořadí'!$A248,'[1]Seznam závodníků'!$A$6:$E$608,4,0)</f>
        <v>-</v>
      </c>
      <c r="E252" s="8" t="str">
        <f>VLOOKUP('[1]start pořadí'!$A248,'[1]Seznam závodníků'!$A$6:$E$608,5,0)</f>
        <v>1960</v>
      </c>
      <c r="F252" s="6">
        <f>VLOOKUP('[1]start pořadí'!$A248,'[1]Seznam závodníků'!$A$6:$E$608,1,0)</f>
        <v>349</v>
      </c>
      <c r="G252" s="9" t="str">
        <f>VLOOKUP('[1]start pořadí'!$A248,'[1]start pořadí'!$A:$E,3,0)</f>
        <v>17</v>
      </c>
      <c r="H252" s="8" t="str">
        <f>VLOOKUP('[1]start pořadí'!$A248,'[1]start pořadí'!$A:$E,4,0)</f>
        <v>:</v>
      </c>
      <c r="I252" s="8" t="str">
        <f>VLOOKUP('[1]start pořadí'!$A248,'[1]start pořadí'!$A:$E,5,0)</f>
        <v>47</v>
      </c>
    </row>
    <row r="253" spans="1:9" x14ac:dyDescent="0.25">
      <c r="A253" s="6">
        <f>VLOOKUP('[1]start pořadí'!$A249,'[1]start pořadí'!$A:$E,2,0)</f>
        <v>248</v>
      </c>
      <c r="B253" s="7" t="str">
        <f>VLOOKUP('[1]start pořadí'!$A249,'[1]Seznam závodníků'!$A$6:$E$608,2,0)</f>
        <v>Martínková</v>
      </c>
      <c r="C253" s="7" t="str">
        <f>VLOOKUP('[1]start pořadí'!$A249,'[1]Seznam závodníků'!$A$6:$E$608,3,0)</f>
        <v>Denisa</v>
      </c>
      <c r="D253" s="7" t="str">
        <f>VLOOKUP('[1]start pořadí'!$A249,'[1]Seznam závodníků'!$A$6:$E$608,4,0)</f>
        <v>Sokol Pečky</v>
      </c>
      <c r="E253" s="8" t="str">
        <f>VLOOKUP('[1]start pořadí'!$A249,'[1]Seznam závodníků'!$A$6:$E$608,5,0)</f>
        <v>2010</v>
      </c>
      <c r="F253" s="6">
        <f>VLOOKUP('[1]start pořadí'!$A249,'[1]Seznam závodníků'!$A$6:$E$608,1,0)</f>
        <v>185</v>
      </c>
      <c r="G253" s="9" t="str">
        <f>VLOOKUP('[1]start pořadí'!$A249,'[1]start pořadí'!$A:$E,3,0)</f>
        <v>17</v>
      </c>
      <c r="H253" s="8" t="str">
        <f>VLOOKUP('[1]start pořadí'!$A249,'[1]start pořadí'!$A:$E,4,0)</f>
        <v>:</v>
      </c>
      <c r="I253" s="8" t="str">
        <f>VLOOKUP('[1]start pořadí'!$A249,'[1]start pořadí'!$A:$E,5,0)</f>
        <v>48</v>
      </c>
    </row>
    <row r="254" spans="1:9" x14ac:dyDescent="0.25">
      <c r="A254" s="6">
        <f>VLOOKUP('[1]start pořadí'!$A250,'[1]start pořadí'!$A:$E,2,0)</f>
        <v>249</v>
      </c>
      <c r="B254" s="7" t="str">
        <f>VLOOKUP('[1]start pořadí'!$A250,'[1]Seznam závodníků'!$A$6:$E$608,2,0)</f>
        <v>Slabá</v>
      </c>
      <c r="C254" s="7" t="str">
        <f>VLOOKUP('[1]start pořadí'!$A250,'[1]Seznam závodníků'!$A$6:$E$608,3,0)</f>
        <v>Vendula</v>
      </c>
      <c r="D254" s="7" t="str">
        <f>VLOOKUP('[1]start pořadí'!$A250,'[1]Seznam závodníků'!$A$6:$E$608,4,0)</f>
        <v>-</v>
      </c>
      <c r="E254" s="8" t="str">
        <f>VLOOKUP('[1]start pořadí'!$A250,'[1]Seznam závodníků'!$A$6:$E$608,5,0)</f>
        <v>1998</v>
      </c>
      <c r="F254" s="6">
        <f>VLOOKUP('[1]start pořadí'!$A250,'[1]Seznam závodníků'!$A$6:$E$608,1,0)</f>
        <v>321</v>
      </c>
      <c r="G254" s="9" t="str">
        <f>VLOOKUP('[1]start pořadí'!$A250,'[1]start pořadí'!$A:$E,3,0)</f>
        <v>17</v>
      </c>
      <c r="H254" s="8" t="str">
        <f>VLOOKUP('[1]start pořadí'!$A250,'[1]start pořadí'!$A:$E,4,0)</f>
        <v>:</v>
      </c>
      <c r="I254" s="8" t="str">
        <f>VLOOKUP('[1]start pořadí'!$A250,'[1]start pořadí'!$A:$E,5,0)</f>
        <v>49</v>
      </c>
    </row>
    <row r="255" spans="1:9" x14ac:dyDescent="0.25">
      <c r="A255" s="6">
        <f>VLOOKUP('[1]start pořadí'!$A251,'[1]start pořadí'!$A:$E,2,0)</f>
        <v>250</v>
      </c>
      <c r="B255" s="7" t="str">
        <f>VLOOKUP('[1]start pořadí'!$A251,'[1]Seznam závodníků'!$A$6:$E$608,2,0)</f>
        <v>Kaňkovská</v>
      </c>
      <c r="C255" s="7" t="str">
        <f>VLOOKUP('[1]start pořadí'!$A251,'[1]Seznam závodníků'!$A$6:$E$608,3,0)</f>
        <v>Lucie</v>
      </c>
      <c r="D255" s="7" t="str">
        <f>VLOOKUP('[1]start pořadí'!$A251,'[1]Seznam závodníků'!$A$6:$E$608,4,0)</f>
        <v>Sokol Kolín-atletika</v>
      </c>
      <c r="E255" s="8">
        <f>VLOOKUP('[1]start pořadí'!$A251,'[1]Seznam závodníků'!$A$6:$E$608,5,0)</f>
        <v>2008</v>
      </c>
      <c r="F255" s="6">
        <f>VLOOKUP('[1]start pořadí'!$A251,'[1]Seznam závodníků'!$A$6:$E$608,1,0)</f>
        <v>50</v>
      </c>
      <c r="G255" s="9" t="str">
        <f>VLOOKUP('[1]start pořadí'!$A251,'[1]start pořadí'!$A:$E,3,0)</f>
        <v>17</v>
      </c>
      <c r="H255" s="8" t="str">
        <f>VLOOKUP('[1]start pořadí'!$A251,'[1]start pořadí'!$A:$E,4,0)</f>
        <v>:</v>
      </c>
      <c r="I255" s="8" t="str">
        <f>VLOOKUP('[1]start pořadí'!$A251,'[1]start pořadí'!$A:$E,5,0)</f>
        <v>50</v>
      </c>
    </row>
    <row r="256" spans="1:9" x14ac:dyDescent="0.25">
      <c r="A256" s="6">
        <f>VLOOKUP('[1]start pořadí'!$A252,'[1]start pořadí'!$A:$E,2,0)</f>
        <v>251</v>
      </c>
      <c r="B256" s="7" t="str">
        <f>VLOOKUP('[1]start pořadí'!$A252,'[1]Seznam závodníků'!$A$6:$E$608,2,0)</f>
        <v>Mošovská</v>
      </c>
      <c r="C256" s="7" t="str">
        <f>VLOOKUP('[1]start pořadí'!$A252,'[1]Seznam závodníků'!$A$6:$E$608,3,0)</f>
        <v>Lucka</v>
      </c>
      <c r="D256" s="7" t="str">
        <f>VLOOKUP('[1]start pořadí'!$A252,'[1]Seznam závodníků'!$A$6:$E$608,4,0)</f>
        <v>Báječné ženy v běhu</v>
      </c>
      <c r="E256" s="8">
        <f>VLOOKUP('[1]start pořadí'!$A252,'[1]Seznam závodníků'!$A$6:$E$608,5,0)</f>
        <v>1974</v>
      </c>
      <c r="F256" s="6">
        <f>VLOOKUP('[1]start pořadí'!$A252,'[1]Seznam závodníků'!$A$6:$E$608,1,0)</f>
        <v>79</v>
      </c>
      <c r="G256" s="9" t="str">
        <f>VLOOKUP('[1]start pořadí'!$A252,'[1]start pořadí'!$A:$E,3,0)</f>
        <v>17</v>
      </c>
      <c r="H256" s="8" t="str">
        <f>VLOOKUP('[1]start pořadí'!$A252,'[1]start pořadí'!$A:$E,4,0)</f>
        <v>:</v>
      </c>
      <c r="I256" s="8" t="str">
        <f>VLOOKUP('[1]start pořadí'!$A252,'[1]start pořadí'!$A:$E,5,0)</f>
        <v>51</v>
      </c>
    </row>
    <row r="257" spans="1:9" x14ac:dyDescent="0.25">
      <c r="A257" s="6">
        <f>VLOOKUP('[1]start pořadí'!$A253,'[1]start pořadí'!$A:$E,2,0)</f>
        <v>252</v>
      </c>
      <c r="B257" s="7" t="str">
        <f>VLOOKUP('[1]start pořadí'!$A253,'[1]Seznam závodníků'!$A$6:$E$608,2,0)</f>
        <v>Miler</v>
      </c>
      <c r="C257" s="7" t="str">
        <f>VLOOKUP('[1]start pořadí'!$A253,'[1]Seznam závodníků'!$A$6:$E$608,3,0)</f>
        <v>Václav</v>
      </c>
      <c r="D257" s="7" t="str">
        <f>VLOOKUP('[1]start pořadí'!$A253,'[1]Seznam závodníků'!$A$6:$E$608,4,0)</f>
        <v>Sokol Kolín-atletika</v>
      </c>
      <c r="E257" s="8">
        <f>VLOOKUP('[1]start pořadí'!$A253,'[1]Seznam závodníků'!$A$6:$E$608,5,0)</f>
        <v>1962</v>
      </c>
      <c r="F257" s="6">
        <f>VLOOKUP('[1]start pořadí'!$A253,'[1]Seznam závodníků'!$A$6:$E$608,1,0)</f>
        <v>73</v>
      </c>
      <c r="G257" s="9" t="str">
        <f>VLOOKUP('[1]start pořadí'!$A253,'[1]start pořadí'!$A:$E,3,0)</f>
        <v>17</v>
      </c>
      <c r="H257" s="8" t="str">
        <f>VLOOKUP('[1]start pořadí'!$A253,'[1]start pořadí'!$A:$E,4,0)</f>
        <v>:</v>
      </c>
      <c r="I257" s="8" t="str">
        <f>VLOOKUP('[1]start pořadí'!$A253,'[1]start pořadí'!$A:$E,5,0)</f>
        <v>54</v>
      </c>
    </row>
    <row r="258" spans="1:9" x14ac:dyDescent="0.25">
      <c r="A258" s="6">
        <f>VLOOKUP('[1]start pořadí'!$A254,'[1]start pořadí'!$A:$E,2,0)</f>
        <v>253</v>
      </c>
      <c r="B258" s="7" t="str">
        <f>VLOOKUP('[1]start pořadí'!$A254,'[1]Seznam závodníků'!$A$6:$E$608,2,0)</f>
        <v>Brzák</v>
      </c>
      <c r="C258" s="7" t="str">
        <f>VLOOKUP('[1]start pořadí'!$A254,'[1]Seznam závodníků'!$A$6:$E$608,3,0)</f>
        <v>Petr</v>
      </c>
      <c r="D258" s="7" t="str">
        <f>VLOOKUP('[1]start pořadí'!$A254,'[1]Seznam závodníků'!$A$6:$E$608,4,0)</f>
        <v>-</v>
      </c>
      <c r="E258" s="8">
        <f>VLOOKUP('[1]start pořadí'!$A254,'[1]Seznam závodníků'!$A$6:$E$608,5,0)</f>
        <v>1951</v>
      </c>
      <c r="F258" s="6">
        <f>VLOOKUP('[1]start pořadí'!$A254,'[1]Seznam závodníků'!$A$6:$E$608,1,0)</f>
        <v>11</v>
      </c>
      <c r="G258" s="9" t="str">
        <f>VLOOKUP('[1]start pořadí'!$A254,'[1]start pořadí'!$A:$E,3,0)</f>
        <v>17</v>
      </c>
      <c r="H258" s="8" t="str">
        <f>VLOOKUP('[1]start pořadí'!$A254,'[1]start pořadí'!$A:$E,4,0)</f>
        <v>:</v>
      </c>
      <c r="I258" s="8" t="str">
        <f>VLOOKUP('[1]start pořadí'!$A254,'[1]start pořadí'!$A:$E,5,0)</f>
        <v>57</v>
      </c>
    </row>
    <row r="259" spans="1:9" x14ac:dyDescent="0.25">
      <c r="A259" s="6">
        <f>VLOOKUP('[1]start pořadí'!$A255,'[1]start pořadí'!$A:$E,2,0)</f>
        <v>254</v>
      </c>
      <c r="B259" s="7" t="str">
        <f>VLOOKUP('[1]start pořadí'!$A255,'[1]Seznam závodníků'!$A$6:$E$608,2,0)</f>
        <v>Bartoš</v>
      </c>
      <c r="C259" s="7" t="str">
        <f>VLOOKUP('[1]start pořadí'!$A255,'[1]Seznam závodníků'!$A$6:$E$608,3,0)</f>
        <v>Jakub</v>
      </c>
      <c r="D259" s="7" t="str">
        <f>VLOOKUP('[1]start pořadí'!$A255,'[1]Seznam závodníků'!$A$6:$E$608,4,0)</f>
        <v>Praha</v>
      </c>
      <c r="E259" s="8">
        <f>VLOOKUP('[1]start pořadí'!$A255,'[1]Seznam závodníků'!$A$6:$E$608,5,0)</f>
        <v>2007</v>
      </c>
      <c r="F259" s="6">
        <f>VLOOKUP('[1]start pořadí'!$A255,'[1]Seznam závodníků'!$A$6:$E$608,1,0)</f>
        <v>5</v>
      </c>
      <c r="G259" s="9" t="str">
        <f>VLOOKUP('[1]start pořadí'!$A255,'[1]start pořadí'!$A:$E,3,0)</f>
        <v>18</v>
      </c>
      <c r="H259" s="8" t="str">
        <f>VLOOKUP('[1]start pořadí'!$A255,'[1]start pořadí'!$A:$E,4,0)</f>
        <v>:</v>
      </c>
      <c r="I259" s="8" t="str">
        <f>VLOOKUP('[1]start pořadí'!$A255,'[1]start pořadí'!$A:$E,5,0)</f>
        <v>00</v>
      </c>
    </row>
    <row r="260" spans="1:9" x14ac:dyDescent="0.25">
      <c r="A260" s="6">
        <f>VLOOKUP('[1]start pořadí'!$A256,'[1]start pořadí'!$A:$E,2,0)</f>
        <v>255</v>
      </c>
      <c r="B260" s="7" t="str">
        <f>VLOOKUP('[1]start pořadí'!$A256,'[1]Seznam závodníků'!$A$6:$E$608,2,0)</f>
        <v>Bartošová</v>
      </c>
      <c r="C260" s="7" t="str">
        <f>VLOOKUP('[1]start pořadí'!$A256,'[1]Seznam závodníků'!$A$6:$E$608,3,0)</f>
        <v>Lenka</v>
      </c>
      <c r="D260" s="7" t="str">
        <f>VLOOKUP('[1]start pořadí'!$A256,'[1]Seznam závodníků'!$A$6:$E$608,4,0)</f>
        <v>Praha 4</v>
      </c>
      <c r="E260" s="8">
        <f>VLOOKUP('[1]start pořadí'!$A256,'[1]Seznam závodníků'!$A$6:$E$608,5,0)</f>
        <v>1978</v>
      </c>
      <c r="F260" s="6">
        <f>VLOOKUP('[1]start pořadí'!$A256,'[1]Seznam závodníků'!$A$6:$E$608,1,0)</f>
        <v>7</v>
      </c>
      <c r="G260" s="9" t="str">
        <f>VLOOKUP('[1]start pořadí'!$A256,'[1]start pořadí'!$A:$E,3,0)</f>
        <v>18</v>
      </c>
      <c r="H260" s="8" t="str">
        <f>VLOOKUP('[1]start pořadí'!$A256,'[1]start pořadí'!$A:$E,4,0)</f>
        <v>:</v>
      </c>
      <c r="I260" s="8" t="str">
        <f>VLOOKUP('[1]start pořadí'!$A256,'[1]start pořadí'!$A:$E,5,0)</f>
        <v>01</v>
      </c>
    </row>
    <row r="261" spans="1:9" x14ac:dyDescent="0.25">
      <c r="A261" s="6">
        <f>VLOOKUP('[1]start pořadí'!$A257,'[1]start pořadí'!$A:$E,2,0)</f>
        <v>256</v>
      </c>
      <c r="B261" s="7" t="str">
        <f>VLOOKUP('[1]start pořadí'!$A257,'[1]Seznam závodníků'!$A$6:$E$608,2,0)</f>
        <v>Bartoň</v>
      </c>
      <c r="C261" s="7" t="str">
        <f>VLOOKUP('[1]start pořadí'!$A257,'[1]Seznam závodníků'!$A$6:$E$608,3,0)</f>
        <v>Jiří</v>
      </c>
      <c r="D261" s="7" t="str">
        <f>VLOOKUP('[1]start pořadí'!$A257,'[1]Seznam závodníků'!$A$6:$E$608,4,0)</f>
        <v>Rebut</v>
      </c>
      <c r="E261" s="8" t="str">
        <f>VLOOKUP('[1]start pořadí'!$A257,'[1]Seznam závodníků'!$A$6:$E$608,5,0)</f>
        <v>1970</v>
      </c>
      <c r="F261" s="6">
        <f>VLOOKUP('[1]start pořadí'!$A257,'[1]Seznam závodníků'!$A$6:$E$608,1,0)</f>
        <v>209</v>
      </c>
      <c r="G261" s="9" t="str">
        <f>VLOOKUP('[1]start pořadí'!$A257,'[1]start pořadí'!$A:$E,3,0)</f>
        <v>18</v>
      </c>
      <c r="H261" s="8" t="str">
        <f>VLOOKUP('[1]start pořadí'!$A257,'[1]start pořadí'!$A:$E,4,0)</f>
        <v>:</v>
      </c>
      <c r="I261" s="8" t="str">
        <f>VLOOKUP('[1]start pořadí'!$A257,'[1]start pořadí'!$A:$E,5,0)</f>
        <v>02</v>
      </c>
    </row>
    <row r="262" spans="1:9" x14ac:dyDescent="0.25">
      <c r="A262" s="6">
        <f>VLOOKUP('[1]start pořadí'!$A258,'[1]start pořadí'!$A:$E,2,0)</f>
        <v>257</v>
      </c>
      <c r="B262" s="7" t="str">
        <f>VLOOKUP('[1]start pořadí'!$A258,'[1]Seznam závodníků'!$A$6:$E$608,2,0)</f>
        <v>Bartoň</v>
      </c>
      <c r="C262" s="7" t="str">
        <f>VLOOKUP('[1]start pořadí'!$A258,'[1]Seznam závodníků'!$A$6:$E$608,3,0)</f>
        <v>Jan</v>
      </c>
      <c r="D262" s="7" t="str">
        <f>VLOOKUP('[1]start pořadí'!$A258,'[1]Seznam závodníků'!$A$6:$E$608,4,0)</f>
        <v>Rebut</v>
      </c>
      <c r="E262" s="8" t="str">
        <f>VLOOKUP('[1]start pořadí'!$A258,'[1]Seznam závodníků'!$A$6:$E$608,5,0)</f>
        <v>1973</v>
      </c>
      <c r="F262" s="6">
        <f>VLOOKUP('[1]start pořadí'!$A258,'[1]Seznam závodníků'!$A$6:$E$608,1,0)</f>
        <v>210</v>
      </c>
      <c r="G262" s="9" t="str">
        <f>VLOOKUP('[1]start pořadí'!$A258,'[1]start pořadí'!$A:$E,3,0)</f>
        <v>18</v>
      </c>
      <c r="H262" s="8" t="str">
        <f>VLOOKUP('[1]start pořadí'!$A258,'[1]start pořadí'!$A:$E,4,0)</f>
        <v>:</v>
      </c>
      <c r="I262" s="8" t="str">
        <f>VLOOKUP('[1]start pořadí'!$A258,'[1]start pořadí'!$A:$E,5,0)</f>
        <v>04</v>
      </c>
    </row>
    <row r="263" spans="1:9" x14ac:dyDescent="0.25">
      <c r="A263" s="6">
        <f>VLOOKUP('[1]start pořadí'!$A259,'[1]start pořadí'!$A:$E,2,0)</f>
        <v>258</v>
      </c>
      <c r="B263" s="7" t="str">
        <f>VLOOKUP('[1]start pořadí'!$A259,'[1]Seznam závodníků'!$A$6:$E$608,2,0)</f>
        <v>Kudrna</v>
      </c>
      <c r="C263" s="7" t="str">
        <f>VLOOKUP('[1]start pořadí'!$A259,'[1]Seznam závodníků'!$A$6:$E$608,3,0)</f>
        <v>Ondřej</v>
      </c>
      <c r="D263" s="7" t="str">
        <f>VLOOKUP('[1]start pořadí'!$A259,'[1]Seznam závodníků'!$A$6:$E$608,4,0)</f>
        <v>Červené Pečky</v>
      </c>
      <c r="E263" s="8" t="str">
        <f>VLOOKUP('[1]start pořadí'!$A259,'[1]Seznam závodníků'!$A$6:$E$608,5,0)</f>
        <v>2005</v>
      </c>
      <c r="F263" s="6">
        <f>VLOOKUP('[1]start pořadí'!$A259,'[1]Seznam závodníků'!$A$6:$E$608,1,0)</f>
        <v>217</v>
      </c>
      <c r="G263" s="9" t="str">
        <f>VLOOKUP('[1]start pořadí'!$A259,'[1]start pořadí'!$A:$E,3,0)</f>
        <v>18</v>
      </c>
      <c r="H263" s="8" t="str">
        <f>VLOOKUP('[1]start pořadí'!$A259,'[1]start pořadí'!$A:$E,4,0)</f>
        <v>:</v>
      </c>
      <c r="I263" s="8" t="str">
        <f>VLOOKUP('[1]start pořadí'!$A259,'[1]start pořadí'!$A:$E,5,0)</f>
        <v>04</v>
      </c>
    </row>
    <row r="264" spans="1:9" x14ac:dyDescent="0.25">
      <c r="A264" s="6">
        <f>VLOOKUP('[1]start pořadí'!$A260,'[1]start pořadí'!$A:$E,2,0)</f>
        <v>259</v>
      </c>
      <c r="B264" s="7" t="str">
        <f>VLOOKUP('[1]start pořadí'!$A260,'[1]Seznam závodníků'!$A$6:$E$608,2,0)</f>
        <v>Kampe</v>
      </c>
      <c r="C264" s="7" t="str">
        <f>VLOOKUP('[1]start pořadí'!$A260,'[1]Seznam závodníků'!$A$6:$E$608,3,0)</f>
        <v>František</v>
      </c>
      <c r="D264" s="7" t="str">
        <f>VLOOKUP('[1]start pořadí'!$A260,'[1]Seznam závodníků'!$A$6:$E$608,4,0)</f>
        <v>Kampes3D</v>
      </c>
      <c r="E264" s="8">
        <f>VLOOKUP('[1]start pořadí'!$A260,'[1]Seznam závodníků'!$A$6:$E$608,5,0)</f>
        <v>1964</v>
      </c>
      <c r="F264" s="6">
        <f>VLOOKUP('[1]start pořadí'!$A260,'[1]Seznam závodníků'!$A$6:$E$608,1,0)</f>
        <v>49</v>
      </c>
      <c r="G264" s="9" t="str">
        <f>VLOOKUP('[1]start pořadí'!$A260,'[1]start pořadí'!$A:$E,3,0)</f>
        <v>18</v>
      </c>
      <c r="H264" s="8" t="str">
        <f>VLOOKUP('[1]start pořadí'!$A260,'[1]start pořadí'!$A:$E,4,0)</f>
        <v>:</v>
      </c>
      <c r="I264" s="8" t="str">
        <f>VLOOKUP('[1]start pořadí'!$A260,'[1]start pořadí'!$A:$E,5,0)</f>
        <v>05</v>
      </c>
    </row>
    <row r="265" spans="1:9" x14ac:dyDescent="0.25">
      <c r="A265" s="6">
        <f>VLOOKUP('[1]start pořadí'!$A261,'[1]start pořadí'!$A:$E,2,0)</f>
        <v>260</v>
      </c>
      <c r="B265" s="7" t="str">
        <f>VLOOKUP('[1]start pořadí'!$A261,'[1]Seznam závodníků'!$A$6:$E$608,2,0)</f>
        <v>Fišer</v>
      </c>
      <c r="C265" s="7" t="str">
        <f>VLOOKUP('[1]start pořadí'!$A261,'[1]Seznam závodníků'!$A$6:$E$608,3,0)</f>
        <v>Milan</v>
      </c>
      <c r="D265" s="7" t="str">
        <f>VLOOKUP('[1]start pořadí'!$A261,'[1]Seznam závodníků'!$A$6:$E$608,4,0)</f>
        <v>SK Bečváry</v>
      </c>
      <c r="E265" s="8" t="str">
        <f>VLOOKUP('[1]start pořadí'!$A261,'[1]Seznam závodníků'!$A$6:$E$608,5,0)</f>
        <v>1953</v>
      </c>
      <c r="F265" s="6">
        <f>VLOOKUP('[1]start pořadí'!$A261,'[1]Seznam závodníků'!$A$6:$E$608,1,0)</f>
        <v>308</v>
      </c>
      <c r="G265" s="9" t="str">
        <f>VLOOKUP('[1]start pořadí'!$A261,'[1]start pořadí'!$A:$E,3,0)</f>
        <v>18</v>
      </c>
      <c r="H265" s="8" t="str">
        <f>VLOOKUP('[1]start pořadí'!$A261,'[1]start pořadí'!$A:$E,4,0)</f>
        <v>:</v>
      </c>
      <c r="I265" s="8" t="str">
        <f>VLOOKUP('[1]start pořadí'!$A261,'[1]start pořadí'!$A:$E,5,0)</f>
        <v>06</v>
      </c>
    </row>
    <row r="266" spans="1:9" x14ac:dyDescent="0.25">
      <c r="A266" s="6">
        <f>VLOOKUP('[1]start pořadí'!$A262,'[1]start pořadí'!$A:$E,2,0)</f>
        <v>261</v>
      </c>
      <c r="B266" s="7" t="str">
        <f>VLOOKUP('[1]start pořadí'!$A262,'[1]Seznam závodníků'!$A$6:$E$608,2,0)</f>
        <v>Pudlo</v>
      </c>
      <c r="C266" s="7" t="str">
        <f>VLOOKUP('[1]start pořadí'!$A262,'[1]Seznam závodníků'!$A$6:$E$608,3,0)</f>
        <v>Ladislav</v>
      </c>
      <c r="D266" s="7" t="str">
        <f>VLOOKUP('[1]start pořadí'!$A262,'[1]Seznam závodníků'!$A$6:$E$608,4,0)</f>
        <v>Hulín</v>
      </c>
      <c r="E266" s="8" t="str">
        <f>VLOOKUP('[1]start pořadí'!$A262,'[1]Seznam závodníků'!$A$6:$E$608,5,0)</f>
        <v>2005</v>
      </c>
      <c r="F266" s="6">
        <f>VLOOKUP('[1]start pořadí'!$A262,'[1]Seznam závodníků'!$A$6:$E$608,1,0)</f>
        <v>309</v>
      </c>
      <c r="G266" s="9" t="str">
        <f>VLOOKUP('[1]start pořadí'!$A262,'[1]start pořadí'!$A:$E,3,0)</f>
        <v>18</v>
      </c>
      <c r="H266" s="8" t="str">
        <f>VLOOKUP('[1]start pořadí'!$A262,'[1]start pořadí'!$A:$E,4,0)</f>
        <v>:</v>
      </c>
      <c r="I266" s="8" t="str">
        <f>VLOOKUP('[1]start pořadí'!$A262,'[1]start pořadí'!$A:$E,5,0)</f>
        <v>11</v>
      </c>
    </row>
    <row r="267" spans="1:9" x14ac:dyDescent="0.25">
      <c r="A267" s="6">
        <f>VLOOKUP('[1]start pořadí'!$A263,'[1]start pořadí'!$A:$E,2,0)</f>
        <v>262</v>
      </c>
      <c r="B267" s="7" t="str">
        <f>VLOOKUP('[1]start pořadí'!$A263,'[1]Seznam závodníků'!$A$6:$E$608,2,0)</f>
        <v>Černá</v>
      </c>
      <c r="C267" s="7" t="str">
        <f>VLOOKUP('[1]start pořadí'!$A263,'[1]Seznam závodníků'!$A$6:$E$608,3,0)</f>
        <v>Nela</v>
      </c>
      <c r="D267" s="7" t="str">
        <f>VLOOKUP('[1]start pořadí'!$A263,'[1]Seznam závodníků'!$A$6:$E$608,4,0)</f>
        <v>BC Kolín</v>
      </c>
      <c r="E267" s="8" t="str">
        <f>VLOOKUP('[1]start pořadí'!$A263,'[1]Seznam závodníků'!$A$6:$E$608,5,0)</f>
        <v>2000</v>
      </c>
      <c r="F267" s="6">
        <f>VLOOKUP('[1]start pořadí'!$A263,'[1]Seznam závodníků'!$A$6:$E$608,1,0)</f>
        <v>356</v>
      </c>
      <c r="G267" s="9" t="str">
        <f>VLOOKUP('[1]start pořadí'!$A263,'[1]start pořadí'!$A:$E,3,0)</f>
        <v>18</v>
      </c>
      <c r="H267" s="8" t="str">
        <f>VLOOKUP('[1]start pořadí'!$A263,'[1]start pořadí'!$A:$E,4,0)</f>
        <v>:</v>
      </c>
      <c r="I267" s="8" t="str">
        <f>VLOOKUP('[1]start pořadí'!$A263,'[1]start pořadí'!$A:$E,5,0)</f>
        <v>12</v>
      </c>
    </row>
    <row r="268" spans="1:9" x14ac:dyDescent="0.25">
      <c r="A268" s="6">
        <f>VLOOKUP('[1]start pořadí'!$A264,'[1]start pořadí'!$A:$E,2,0)</f>
        <v>263</v>
      </c>
      <c r="B268" s="7" t="str">
        <f>VLOOKUP('[1]start pořadí'!$A264,'[1]Seznam závodníků'!$A$6:$E$608,2,0)</f>
        <v>Dudáš</v>
      </c>
      <c r="C268" s="7" t="str">
        <f>VLOOKUP('[1]start pořadí'!$A264,'[1]Seznam závodníků'!$A$6:$E$608,3,0)</f>
        <v>Ondřej</v>
      </c>
      <c r="D268" s="7" t="str">
        <f>VLOOKUP('[1]start pořadí'!$A264,'[1]Seznam závodníků'!$A$6:$E$608,4,0)</f>
        <v>Sokol Kolín-atletika</v>
      </c>
      <c r="E268" s="8" t="str">
        <f>VLOOKUP('[1]start pořadí'!$A264,'[1]Seznam závodníků'!$A$6:$E$608,5,0)</f>
        <v>1997</v>
      </c>
      <c r="F268" s="6">
        <f>VLOOKUP('[1]start pořadí'!$A264,'[1]Seznam závodníků'!$A$6:$E$608,1,0)</f>
        <v>357</v>
      </c>
      <c r="G268" s="9" t="str">
        <f>VLOOKUP('[1]start pořadí'!$A264,'[1]start pořadí'!$A:$E,3,0)</f>
        <v>18</v>
      </c>
      <c r="H268" s="8" t="str">
        <f>VLOOKUP('[1]start pořadí'!$A264,'[1]start pořadí'!$A:$E,4,0)</f>
        <v>:</v>
      </c>
      <c r="I268" s="8" t="str">
        <f>VLOOKUP('[1]start pořadí'!$A264,'[1]start pořadí'!$A:$E,5,0)</f>
        <v>15</v>
      </c>
    </row>
    <row r="269" spans="1:9" x14ac:dyDescent="0.25">
      <c r="A269" s="6">
        <f>VLOOKUP('[1]start pořadí'!$A265,'[1]start pořadí'!$A:$E,2,0)</f>
        <v>264</v>
      </c>
      <c r="B269" s="7" t="str">
        <f>VLOOKUP('[1]start pořadí'!$A265,'[1]Seznam závodníků'!$A$6:$E$608,2,0)</f>
        <v>Čerepušťák</v>
      </c>
      <c r="C269" s="7" t="str">
        <f>VLOOKUP('[1]start pořadí'!$A265,'[1]Seznam závodníků'!$A$6:$E$608,3,0)</f>
        <v>Ondřej</v>
      </c>
      <c r="D269" s="7" t="str">
        <f>VLOOKUP('[1]start pořadí'!$A265,'[1]Seznam závodníků'!$A$6:$E$608,4,0)</f>
        <v>AC Čáslav</v>
      </c>
      <c r="E269" s="8" t="str">
        <f>VLOOKUP('[1]start pořadí'!$A265,'[1]Seznam závodníků'!$A$6:$E$608,5,0)</f>
        <v>1948</v>
      </c>
      <c r="F269" s="6">
        <f>VLOOKUP('[1]start pořadí'!$A265,'[1]Seznam závodníků'!$A$6:$E$608,1,0)</f>
        <v>233</v>
      </c>
      <c r="G269" s="9" t="str">
        <f>VLOOKUP('[1]start pořadí'!$A265,'[1]start pořadí'!$A:$E,3,0)</f>
        <v>18</v>
      </c>
      <c r="H269" s="8" t="str">
        <f>VLOOKUP('[1]start pořadí'!$A265,'[1]start pořadí'!$A:$E,4,0)</f>
        <v>:</v>
      </c>
      <c r="I269" s="8" t="str">
        <f>VLOOKUP('[1]start pořadí'!$A265,'[1]start pořadí'!$A:$E,5,0)</f>
        <v>15</v>
      </c>
    </row>
    <row r="270" spans="1:9" x14ac:dyDescent="0.25">
      <c r="A270" s="6">
        <f>VLOOKUP('[1]start pořadí'!$A266,'[1]start pořadí'!$A:$E,2,0)</f>
        <v>265</v>
      </c>
      <c r="B270" s="7" t="str">
        <f>VLOOKUP('[1]start pořadí'!$A266,'[1]Seznam závodníků'!$A$6:$E$608,2,0)</f>
        <v>Nezmeškal</v>
      </c>
      <c r="C270" s="7" t="str">
        <f>VLOOKUP('[1]start pořadí'!$A266,'[1]Seznam závodníků'!$A$6:$E$608,3,0)</f>
        <v>Matěj</v>
      </c>
      <c r="D270" s="7" t="str">
        <f>VLOOKUP('[1]start pořadí'!$A266,'[1]Seznam závodníků'!$A$6:$E$608,4,0)</f>
        <v>SK Volejbal Kolín</v>
      </c>
      <c r="E270" s="8">
        <f>VLOOKUP('[1]start pořadí'!$A266,'[1]Seznam závodníků'!$A$6:$E$608,5,0)</f>
        <v>2009</v>
      </c>
      <c r="F270" s="6">
        <f>VLOOKUP('[1]start pořadí'!$A266,'[1]Seznam závodníků'!$A$6:$E$608,1,0)</f>
        <v>83</v>
      </c>
      <c r="G270" s="9" t="str">
        <f>VLOOKUP('[1]start pořadí'!$A266,'[1]start pořadí'!$A:$E,3,0)</f>
        <v>18</v>
      </c>
      <c r="H270" s="8" t="str">
        <f>VLOOKUP('[1]start pořadí'!$A266,'[1]start pořadí'!$A:$E,4,0)</f>
        <v>:</v>
      </c>
      <c r="I270" s="8" t="str">
        <f>VLOOKUP('[1]start pořadí'!$A266,'[1]start pořadí'!$A:$E,5,0)</f>
        <v>22</v>
      </c>
    </row>
    <row r="271" spans="1:9" x14ac:dyDescent="0.25">
      <c r="A271" s="6">
        <f>VLOOKUP('[1]start pořadí'!$A267,'[1]start pořadí'!$A:$E,2,0)</f>
        <v>266</v>
      </c>
      <c r="B271" s="7" t="str">
        <f>VLOOKUP('[1]start pořadí'!$A267,'[1]Seznam závodníků'!$A$6:$E$608,2,0)</f>
        <v>Chmelíková</v>
      </c>
      <c r="C271" s="7" t="str">
        <f>VLOOKUP('[1]start pořadí'!$A267,'[1]Seznam závodníků'!$A$6:$E$608,3,0)</f>
        <v>Adéla</v>
      </c>
      <c r="D271" s="7" t="str">
        <f>VLOOKUP('[1]start pořadí'!$A267,'[1]Seznam závodníků'!$A$6:$E$608,4,0)</f>
        <v>Sokol Dolní Počernice</v>
      </c>
      <c r="E271" s="8">
        <f>VLOOKUP('[1]start pořadí'!$A267,'[1]Seznam závodníků'!$A$6:$E$608,5,0)</f>
        <v>2007</v>
      </c>
      <c r="F271" s="6">
        <f>VLOOKUP('[1]start pořadí'!$A267,'[1]Seznam závodníků'!$A$6:$E$608,1,0)</f>
        <v>42</v>
      </c>
      <c r="G271" s="9" t="str">
        <f>VLOOKUP('[1]start pořadí'!$A267,'[1]start pořadí'!$A:$E,3,0)</f>
        <v>18</v>
      </c>
      <c r="H271" s="8" t="str">
        <f>VLOOKUP('[1]start pořadí'!$A267,'[1]start pořadí'!$A:$E,4,0)</f>
        <v>:</v>
      </c>
      <c r="I271" s="8" t="str">
        <f>VLOOKUP('[1]start pořadí'!$A267,'[1]start pořadí'!$A:$E,5,0)</f>
        <v>27</v>
      </c>
    </row>
    <row r="272" spans="1:9" x14ac:dyDescent="0.25">
      <c r="A272" s="6">
        <f>VLOOKUP('[1]start pořadí'!$A268,'[1]start pořadí'!$A:$E,2,0)</f>
        <v>267</v>
      </c>
      <c r="B272" s="7" t="str">
        <f>VLOOKUP('[1]start pořadí'!$A268,'[1]Seznam závodníků'!$A$6:$E$608,2,0)</f>
        <v>Teplá</v>
      </c>
      <c r="C272" s="7" t="str">
        <f>VLOOKUP('[1]start pořadí'!$A268,'[1]Seznam závodníků'!$A$6:$E$608,3,0)</f>
        <v>Daniela</v>
      </c>
      <c r="D272" s="7" t="str">
        <f>VLOOKUP('[1]start pořadí'!$A268,'[1]Seznam závodníků'!$A$6:$E$608,4,0)</f>
        <v>-</v>
      </c>
      <c r="E272" s="8">
        <f>VLOOKUP('[1]start pořadí'!$A268,'[1]Seznam závodníků'!$A$6:$E$608,5,0)</f>
        <v>1998</v>
      </c>
      <c r="F272" s="6">
        <f>VLOOKUP('[1]start pořadí'!$A268,'[1]Seznam závodníků'!$A$6:$E$608,1,0)</f>
        <v>149</v>
      </c>
      <c r="G272" s="9" t="str">
        <f>VLOOKUP('[1]start pořadí'!$A268,'[1]start pořadí'!$A:$E,3,0)</f>
        <v>18</v>
      </c>
      <c r="H272" s="8" t="str">
        <f>VLOOKUP('[1]start pořadí'!$A268,'[1]start pořadí'!$A:$E,4,0)</f>
        <v>:</v>
      </c>
      <c r="I272" s="8" t="str">
        <f>VLOOKUP('[1]start pořadí'!$A268,'[1]start pořadí'!$A:$E,5,0)</f>
        <v>28</v>
      </c>
    </row>
    <row r="273" spans="1:9" x14ac:dyDescent="0.25">
      <c r="A273" s="6">
        <f>VLOOKUP('[1]start pořadí'!$A269,'[1]start pořadí'!$A:$E,2,0)</f>
        <v>268</v>
      </c>
      <c r="B273" s="7" t="str">
        <f>VLOOKUP('[1]start pořadí'!$A269,'[1]Seznam závodníků'!$A$6:$E$608,2,0)</f>
        <v>Vachtová</v>
      </c>
      <c r="C273" s="7" t="str">
        <f>VLOOKUP('[1]start pořadí'!$A269,'[1]Seznam závodníků'!$A$6:$E$608,3,0)</f>
        <v>Amálie</v>
      </c>
      <c r="D273" s="7" t="str">
        <f>VLOOKUP('[1]start pořadí'!$A269,'[1]Seznam závodníků'!$A$6:$E$608,4,0)</f>
        <v>-</v>
      </c>
      <c r="E273" s="8" t="str">
        <f>VLOOKUP('[1]start pořadí'!$A269,'[1]Seznam závodníků'!$A$6:$E$608,5,0)</f>
        <v>2008</v>
      </c>
      <c r="F273" s="6">
        <f>VLOOKUP('[1]start pořadí'!$A269,'[1]Seznam závodníků'!$A$6:$E$608,1,0)</f>
        <v>334</v>
      </c>
      <c r="G273" s="9" t="str">
        <f>VLOOKUP('[1]start pořadí'!$A269,'[1]start pořadí'!$A:$E,3,0)</f>
        <v>18</v>
      </c>
      <c r="H273" s="8" t="str">
        <f>VLOOKUP('[1]start pořadí'!$A269,'[1]start pořadí'!$A:$E,4,0)</f>
        <v>:</v>
      </c>
      <c r="I273" s="8" t="str">
        <f>VLOOKUP('[1]start pořadí'!$A269,'[1]start pořadí'!$A:$E,5,0)</f>
        <v>28</v>
      </c>
    </row>
    <row r="274" spans="1:9" x14ac:dyDescent="0.25">
      <c r="A274" s="6">
        <f>VLOOKUP('[1]start pořadí'!$A270,'[1]start pořadí'!$A:$E,2,0)</f>
        <v>269</v>
      </c>
      <c r="B274" s="7" t="str">
        <f>VLOOKUP('[1]start pořadí'!$A270,'[1]Seznam závodníků'!$A$6:$E$608,2,0)</f>
        <v>Vachta</v>
      </c>
      <c r="C274" s="7" t="str">
        <f>VLOOKUP('[1]start pořadí'!$A270,'[1]Seznam závodníků'!$A$6:$E$608,3,0)</f>
        <v>Roman</v>
      </c>
      <c r="D274" s="7" t="str">
        <f>VLOOKUP('[1]start pořadí'!$A270,'[1]Seznam závodníků'!$A$6:$E$608,4,0)</f>
        <v>-</v>
      </c>
      <c r="E274" s="8">
        <f>VLOOKUP('[1]start pořadí'!$A270,'[1]Seznam závodníků'!$A$6:$E$608,5,0)</f>
        <v>1975</v>
      </c>
      <c r="F274" s="6">
        <f>VLOOKUP('[1]start pořadí'!$A270,'[1]Seznam závodníků'!$A$6:$E$608,1,0)</f>
        <v>159</v>
      </c>
      <c r="G274" s="9" t="str">
        <f>VLOOKUP('[1]start pořadí'!$A270,'[1]start pořadí'!$A:$E,3,0)</f>
        <v>18</v>
      </c>
      <c r="H274" s="8" t="str">
        <f>VLOOKUP('[1]start pořadí'!$A270,'[1]start pořadí'!$A:$E,4,0)</f>
        <v>:</v>
      </c>
      <c r="I274" s="8" t="str">
        <f>VLOOKUP('[1]start pořadí'!$A270,'[1]start pořadí'!$A:$E,5,0)</f>
        <v>29</v>
      </c>
    </row>
    <row r="275" spans="1:9" x14ac:dyDescent="0.25">
      <c r="A275" s="6">
        <f>VLOOKUP('[1]start pořadí'!$A271,'[1]start pořadí'!$A:$E,2,0)</f>
        <v>270</v>
      </c>
      <c r="B275" s="7" t="str">
        <f>VLOOKUP('[1]start pořadí'!$A271,'[1]Seznam závodníků'!$A$6:$E$608,2,0)</f>
        <v>Hrabánková</v>
      </c>
      <c r="C275" s="7" t="str">
        <f>VLOOKUP('[1]start pořadí'!$A271,'[1]Seznam závodníků'!$A$6:$E$608,3,0)</f>
        <v>Martina</v>
      </c>
      <c r="D275" s="7" t="str">
        <f>VLOOKUP('[1]start pořadí'!$A271,'[1]Seznam závodníků'!$A$6:$E$608,4,0)</f>
        <v>Velký Osek</v>
      </c>
      <c r="E275" s="8">
        <f>VLOOKUP('[1]start pořadí'!$A271,'[1]Seznam závodníků'!$A$6:$E$608,5,0)</f>
        <v>1981</v>
      </c>
      <c r="F275" s="6">
        <f>VLOOKUP('[1]start pořadí'!$A271,'[1]Seznam závodníků'!$A$6:$E$608,1,0)</f>
        <v>37</v>
      </c>
      <c r="G275" s="9" t="str">
        <f>VLOOKUP('[1]start pořadí'!$A271,'[1]start pořadí'!$A:$E,3,0)</f>
        <v>18</v>
      </c>
      <c r="H275" s="8" t="str">
        <f>VLOOKUP('[1]start pořadí'!$A271,'[1]start pořadí'!$A:$E,4,0)</f>
        <v>:</v>
      </c>
      <c r="I275" s="8" t="str">
        <f>VLOOKUP('[1]start pořadí'!$A271,'[1]start pořadí'!$A:$E,5,0)</f>
        <v>30</v>
      </c>
    </row>
    <row r="276" spans="1:9" x14ac:dyDescent="0.25">
      <c r="A276" s="6">
        <f>VLOOKUP('[1]start pořadí'!$A272,'[1]start pořadí'!$A:$E,2,0)</f>
        <v>271</v>
      </c>
      <c r="B276" s="7" t="str">
        <f>VLOOKUP('[1]start pořadí'!$A272,'[1]Seznam závodníků'!$A$6:$E$608,2,0)</f>
        <v>Chmelík</v>
      </c>
      <c r="C276" s="7" t="str">
        <f>VLOOKUP('[1]start pořadí'!$A272,'[1]Seznam závodníků'!$A$6:$E$608,3,0)</f>
        <v>Tomáš</v>
      </c>
      <c r="D276" s="7" t="str">
        <f>VLOOKUP('[1]start pořadí'!$A272,'[1]Seznam závodníků'!$A$6:$E$608,4,0)</f>
        <v>Sokol Dolní Počernice</v>
      </c>
      <c r="E276" s="8">
        <f>VLOOKUP('[1]start pořadí'!$A272,'[1]Seznam závodníků'!$A$6:$E$608,5,0)</f>
        <v>2010</v>
      </c>
      <c r="F276" s="6">
        <f>VLOOKUP('[1]start pořadí'!$A272,'[1]Seznam závodníků'!$A$6:$E$608,1,0)</f>
        <v>41</v>
      </c>
      <c r="G276" s="9" t="str">
        <f>VLOOKUP('[1]start pořadí'!$A272,'[1]start pořadí'!$A:$E,3,0)</f>
        <v>18</v>
      </c>
      <c r="H276" s="8" t="str">
        <f>VLOOKUP('[1]start pořadí'!$A272,'[1]start pořadí'!$A:$E,4,0)</f>
        <v>:</v>
      </c>
      <c r="I276" s="8" t="str">
        <f>VLOOKUP('[1]start pořadí'!$A272,'[1]start pořadí'!$A:$E,5,0)</f>
        <v>31</v>
      </c>
    </row>
    <row r="277" spans="1:9" x14ac:dyDescent="0.25">
      <c r="A277" s="6">
        <f>VLOOKUP('[1]start pořadí'!$A273,'[1]start pořadí'!$A:$E,2,0)</f>
        <v>272</v>
      </c>
      <c r="B277" s="7" t="str">
        <f>VLOOKUP('[1]start pořadí'!$A273,'[1]Seznam závodníků'!$A$6:$E$608,2,0)</f>
        <v>Hába</v>
      </c>
      <c r="C277" s="7" t="str">
        <f>VLOOKUP('[1]start pořadí'!$A273,'[1]Seznam závodníků'!$A$6:$E$608,3,0)</f>
        <v>Jakub</v>
      </c>
      <c r="D277" s="7" t="str">
        <f>VLOOKUP('[1]start pořadí'!$A273,'[1]Seznam závodníků'!$A$6:$E$608,4,0)</f>
        <v>-</v>
      </c>
      <c r="E277" s="8">
        <f>VLOOKUP('[1]start pořadí'!$A273,'[1]Seznam závodníků'!$A$6:$E$608,5,0)</f>
        <v>2003</v>
      </c>
      <c r="F277" s="6">
        <f>VLOOKUP('[1]start pořadí'!$A273,'[1]Seznam závodníků'!$A$6:$E$608,1,0)</f>
        <v>23</v>
      </c>
      <c r="G277" s="9" t="str">
        <f>VLOOKUP('[1]start pořadí'!$A273,'[1]start pořadí'!$A:$E,3,0)</f>
        <v>18</v>
      </c>
      <c r="H277" s="8" t="str">
        <f>VLOOKUP('[1]start pořadí'!$A273,'[1]start pořadí'!$A:$E,4,0)</f>
        <v>:</v>
      </c>
      <c r="I277" s="8" t="str">
        <f>VLOOKUP('[1]start pořadí'!$A273,'[1]start pořadí'!$A:$E,5,0)</f>
        <v>42</v>
      </c>
    </row>
    <row r="278" spans="1:9" x14ac:dyDescent="0.25">
      <c r="A278" s="6">
        <f>VLOOKUP('[1]start pořadí'!$A274,'[1]start pořadí'!$A:$E,2,0)</f>
        <v>273</v>
      </c>
      <c r="B278" s="7" t="str">
        <f>VLOOKUP('[1]start pořadí'!$A274,'[1]Seznam závodníků'!$A$6:$E$608,2,0)</f>
        <v>Afanasyeva</v>
      </c>
      <c r="C278" s="7" t="str">
        <f>VLOOKUP('[1]start pořadí'!$A274,'[1]Seznam závodníků'!$A$6:$E$608,3,0)</f>
        <v>Olga</v>
      </c>
      <c r="D278" s="7" t="str">
        <f>VLOOKUP('[1]start pořadí'!$A274,'[1]Seznam závodníků'!$A$6:$E$608,4,0)</f>
        <v>-</v>
      </c>
      <c r="E278" s="8" t="str">
        <f>VLOOKUP('[1]start pořadí'!$A274,'[1]Seznam závodníků'!$A$6:$E$608,5,0)</f>
        <v>1952</v>
      </c>
      <c r="F278" s="6">
        <f>VLOOKUP('[1]start pořadí'!$A274,'[1]Seznam závodníků'!$A$6:$E$608,1,0)</f>
        <v>220</v>
      </c>
      <c r="G278" s="9" t="str">
        <f>VLOOKUP('[1]start pořadí'!$A274,'[1]start pořadí'!$A:$E,3,0)</f>
        <v>18</v>
      </c>
      <c r="H278" s="8" t="str">
        <f>VLOOKUP('[1]start pořadí'!$A274,'[1]start pořadí'!$A:$E,4,0)</f>
        <v>:</v>
      </c>
      <c r="I278" s="8" t="str">
        <f>VLOOKUP('[1]start pořadí'!$A274,'[1]start pořadí'!$A:$E,5,0)</f>
        <v>43</v>
      </c>
    </row>
    <row r="279" spans="1:9" x14ac:dyDescent="0.25">
      <c r="A279" s="6">
        <f>VLOOKUP('[1]start pořadí'!$A275,'[1]start pořadí'!$A:$E,2,0)</f>
        <v>274</v>
      </c>
      <c r="B279" s="7" t="str">
        <f>VLOOKUP('[1]start pořadí'!$A275,'[1]Seznam závodníků'!$A$6:$E$608,2,0)</f>
        <v>Martínková</v>
      </c>
      <c r="C279" s="7" t="str">
        <f>VLOOKUP('[1]start pořadí'!$A275,'[1]Seznam závodníků'!$A$6:$E$608,3,0)</f>
        <v>Lenka</v>
      </c>
      <c r="D279" s="7" t="str">
        <f>VLOOKUP('[1]start pořadí'!$A275,'[1]Seznam závodníků'!$A$6:$E$608,4,0)</f>
        <v>Ratenice</v>
      </c>
      <c r="E279" s="8" t="str">
        <f>VLOOKUP('[1]start pořadí'!$A275,'[1]Seznam závodníků'!$A$6:$E$608,5,0)</f>
        <v>1982</v>
      </c>
      <c r="F279" s="6">
        <f>VLOOKUP('[1]start pořadí'!$A275,'[1]Seznam závodníků'!$A$6:$E$608,1,0)</f>
        <v>184</v>
      </c>
      <c r="G279" s="9" t="str">
        <f>VLOOKUP('[1]start pořadí'!$A275,'[1]start pořadí'!$A:$E,3,0)</f>
        <v>18</v>
      </c>
      <c r="H279" s="8" t="str">
        <f>VLOOKUP('[1]start pořadí'!$A275,'[1]start pořadí'!$A:$E,4,0)</f>
        <v>:</v>
      </c>
      <c r="I279" s="8" t="str">
        <f>VLOOKUP('[1]start pořadí'!$A275,'[1]start pořadí'!$A:$E,5,0)</f>
        <v>47</v>
      </c>
    </row>
    <row r="280" spans="1:9" x14ac:dyDescent="0.25">
      <c r="A280" s="6">
        <f>VLOOKUP('[1]start pořadí'!$A276,'[1]start pořadí'!$A:$E,2,0)</f>
        <v>275</v>
      </c>
      <c r="B280" s="7" t="str">
        <f>VLOOKUP('[1]start pořadí'!$A276,'[1]Seznam závodníků'!$A$6:$E$608,2,0)</f>
        <v>Karger</v>
      </c>
      <c r="C280" s="7" t="str">
        <f>VLOOKUP('[1]start pořadí'!$A276,'[1]Seznam závodníků'!$A$6:$E$608,3,0)</f>
        <v>Alex</v>
      </c>
      <c r="D280" s="7" t="str">
        <f>VLOOKUP('[1]start pořadí'!$A276,'[1]Seznam závodníků'!$A$6:$E$608,4,0)</f>
        <v>SCP Pardubice</v>
      </c>
      <c r="E280" s="8">
        <f>VLOOKUP('[1]start pořadí'!$A276,'[1]Seznam závodníků'!$A$6:$E$608,5,0)</f>
        <v>0</v>
      </c>
      <c r="F280" s="6">
        <f>VLOOKUP('[1]start pořadí'!$A276,'[1]Seznam závodníků'!$A$6:$E$608,1,0)</f>
        <v>190</v>
      </c>
      <c r="G280" s="9" t="str">
        <f>VLOOKUP('[1]start pořadí'!$A276,'[1]start pořadí'!$A:$E,3,0)</f>
        <v>18</v>
      </c>
      <c r="H280" s="8" t="str">
        <f>VLOOKUP('[1]start pořadí'!$A276,'[1]start pořadí'!$A:$E,4,0)</f>
        <v>:</v>
      </c>
      <c r="I280" s="8" t="str">
        <f>VLOOKUP('[1]start pořadí'!$A276,'[1]start pořadí'!$A:$E,5,0)</f>
        <v>48</v>
      </c>
    </row>
    <row r="281" spans="1:9" x14ac:dyDescent="0.25">
      <c r="A281" s="6">
        <f>VLOOKUP('[1]start pořadí'!$A277,'[1]start pořadí'!$A:$E,2,0)</f>
        <v>276</v>
      </c>
      <c r="B281" s="7" t="str">
        <f>VLOOKUP('[1]start pořadí'!$A277,'[1]Seznam závodníků'!$A$6:$E$608,2,0)</f>
        <v>Nezmeškalová</v>
      </c>
      <c r="C281" s="7" t="str">
        <f>VLOOKUP('[1]start pořadí'!$A277,'[1]Seznam závodníků'!$A$6:$E$608,3,0)</f>
        <v>Kateřina</v>
      </c>
      <c r="D281" s="7" t="str">
        <f>VLOOKUP('[1]start pořadí'!$A277,'[1]Seznam závodníků'!$A$6:$E$608,4,0)</f>
        <v>Sokol Kolín-atletika</v>
      </c>
      <c r="E281" s="8">
        <f>VLOOKUP('[1]start pořadí'!$A277,'[1]Seznam závodníků'!$A$6:$E$608,5,0)</f>
        <v>2011</v>
      </c>
      <c r="F281" s="6">
        <f>VLOOKUP('[1]start pořadí'!$A277,'[1]Seznam závodníků'!$A$6:$E$608,1,0)</f>
        <v>84</v>
      </c>
      <c r="G281" s="9" t="str">
        <f>VLOOKUP('[1]start pořadí'!$A277,'[1]start pořadí'!$A:$E,3,0)</f>
        <v>18</v>
      </c>
      <c r="H281" s="8" t="str">
        <f>VLOOKUP('[1]start pořadí'!$A277,'[1]start pořadí'!$A:$E,4,0)</f>
        <v>:</v>
      </c>
      <c r="I281" s="8" t="str">
        <f>VLOOKUP('[1]start pořadí'!$A277,'[1]start pořadí'!$A:$E,5,0)</f>
        <v>49</v>
      </c>
    </row>
    <row r="282" spans="1:9" x14ac:dyDescent="0.25">
      <c r="A282" s="6">
        <f>VLOOKUP('[1]start pořadí'!$A278,'[1]start pořadí'!$A:$E,2,0)</f>
        <v>277</v>
      </c>
      <c r="B282" s="7" t="str">
        <f>VLOOKUP('[1]start pořadí'!$A278,'[1]Seznam závodníků'!$A$6:$E$608,2,0)</f>
        <v>Čebiš</v>
      </c>
      <c r="C282" s="7" t="str">
        <f>VLOOKUP('[1]start pořadí'!$A278,'[1]Seznam závodníků'!$A$6:$E$608,3,0)</f>
        <v>Luboš</v>
      </c>
      <c r="D282" s="7" t="str">
        <f>VLOOKUP('[1]start pořadí'!$A278,'[1]Seznam závodníků'!$A$6:$E$608,4,0)</f>
        <v>Kolín</v>
      </c>
      <c r="E282" s="8" t="str">
        <f>VLOOKUP('[1]start pořadí'!$A278,'[1]Seznam závodníků'!$A$6:$E$608,5,0)</f>
        <v>1973</v>
      </c>
      <c r="F282" s="6">
        <f>VLOOKUP('[1]start pořadí'!$A278,'[1]Seznam závodníků'!$A$6:$E$608,1,0)</f>
        <v>267</v>
      </c>
      <c r="G282" s="9" t="str">
        <f>VLOOKUP('[1]start pořadí'!$A278,'[1]start pořadí'!$A:$E,3,0)</f>
        <v>18</v>
      </c>
      <c r="H282" s="8" t="str">
        <f>VLOOKUP('[1]start pořadí'!$A278,'[1]start pořadí'!$A:$E,4,0)</f>
        <v>:</v>
      </c>
      <c r="I282" s="8" t="str">
        <f>VLOOKUP('[1]start pořadí'!$A278,'[1]start pořadí'!$A:$E,5,0)</f>
        <v>50</v>
      </c>
    </row>
    <row r="283" spans="1:9" x14ac:dyDescent="0.25">
      <c r="A283" s="6">
        <f>VLOOKUP('[1]start pořadí'!$A279,'[1]start pořadí'!$A:$E,2,0)</f>
        <v>278</v>
      </c>
      <c r="B283" s="7" t="str">
        <f>VLOOKUP('[1]start pořadí'!$A279,'[1]Seznam závodníků'!$A$6:$E$608,2,0)</f>
        <v>Kulhavá</v>
      </c>
      <c r="C283" s="7" t="str">
        <f>VLOOKUP('[1]start pořadí'!$A279,'[1]Seznam závodníků'!$A$6:$E$608,3,0)</f>
        <v>Ema</v>
      </c>
      <c r="D283" s="7" t="str">
        <f>VLOOKUP('[1]start pořadí'!$A279,'[1]Seznam závodníků'!$A$6:$E$608,4,0)</f>
        <v>Jirka a Jirka</v>
      </c>
      <c r="E283" s="8" t="str">
        <f>VLOOKUP('[1]start pořadí'!$A279,'[1]Seznam závodníků'!$A$6:$E$608,5,0)</f>
        <v>2009</v>
      </c>
      <c r="F283" s="6">
        <f>VLOOKUP('[1]start pořadí'!$A279,'[1]Seznam závodníků'!$A$6:$E$608,1,0)</f>
        <v>273</v>
      </c>
      <c r="G283" s="9" t="str">
        <f>VLOOKUP('[1]start pořadí'!$A279,'[1]start pořadí'!$A:$E,3,0)</f>
        <v>18</v>
      </c>
      <c r="H283" s="8" t="str">
        <f>VLOOKUP('[1]start pořadí'!$A279,'[1]start pořadí'!$A:$E,4,0)</f>
        <v>:</v>
      </c>
      <c r="I283" s="8" t="str">
        <f>VLOOKUP('[1]start pořadí'!$A279,'[1]start pořadí'!$A:$E,5,0)</f>
        <v>50</v>
      </c>
    </row>
    <row r="284" spans="1:9" x14ac:dyDescent="0.25">
      <c r="A284" s="6">
        <f>VLOOKUP('[1]start pořadí'!$A280,'[1]start pořadí'!$A:$E,2,0)</f>
        <v>279</v>
      </c>
      <c r="B284" s="7" t="str">
        <f>VLOOKUP('[1]start pořadí'!$A280,'[1]Seznam závodníků'!$A$6:$E$608,2,0)</f>
        <v>Kulhavý</v>
      </c>
      <c r="C284" s="7" t="str">
        <f>VLOOKUP('[1]start pořadí'!$A280,'[1]Seznam závodníků'!$A$6:$E$608,3,0)</f>
        <v>Jiří</v>
      </c>
      <c r="D284" s="7" t="str">
        <f>VLOOKUP('[1]start pořadí'!$A280,'[1]Seznam závodníků'!$A$6:$E$608,4,0)</f>
        <v>Jirka a Jirka</v>
      </c>
      <c r="E284" s="8" t="str">
        <f>VLOOKUP('[1]start pořadí'!$A280,'[1]Seznam závodníků'!$A$6:$E$608,5,0)</f>
        <v>1979</v>
      </c>
      <c r="F284" s="6">
        <f>VLOOKUP('[1]start pořadí'!$A280,'[1]Seznam závodníků'!$A$6:$E$608,1,0)</f>
        <v>274</v>
      </c>
      <c r="G284" s="9" t="str">
        <f>VLOOKUP('[1]start pořadí'!$A280,'[1]start pořadí'!$A:$E,3,0)</f>
        <v>18</v>
      </c>
      <c r="H284" s="8" t="str">
        <f>VLOOKUP('[1]start pořadí'!$A280,'[1]start pořadí'!$A:$E,4,0)</f>
        <v>:</v>
      </c>
      <c r="I284" s="8" t="str">
        <f>VLOOKUP('[1]start pořadí'!$A280,'[1]start pořadí'!$A:$E,5,0)</f>
        <v>51</v>
      </c>
    </row>
    <row r="285" spans="1:9" x14ac:dyDescent="0.25">
      <c r="A285" s="6">
        <f>VLOOKUP('[1]start pořadí'!$A281,'[1]start pořadí'!$A:$E,2,0)</f>
        <v>280</v>
      </c>
      <c r="B285" s="7" t="str">
        <f>VLOOKUP('[1]start pořadí'!$A281,'[1]Seznam závodníků'!$A$6:$E$608,2,0)</f>
        <v>Kargerová</v>
      </c>
      <c r="C285" s="7" t="str">
        <f>VLOOKUP('[1]start pořadí'!$A281,'[1]Seznam závodníků'!$A$6:$E$608,3,0)</f>
        <v>Valentýna</v>
      </c>
      <c r="D285" s="7" t="str">
        <f>VLOOKUP('[1]start pořadí'!$A281,'[1]Seznam závodníků'!$A$6:$E$608,4,0)</f>
        <v>SCP Pardubice</v>
      </c>
      <c r="E285" s="8" t="str">
        <f>VLOOKUP('[1]start pořadí'!$A281,'[1]Seznam závodníků'!$A$6:$E$608,5,0)</f>
        <v>2008</v>
      </c>
      <c r="F285" s="6">
        <f>VLOOKUP('[1]start pořadí'!$A281,'[1]Seznam závodníků'!$A$6:$E$608,1,0)</f>
        <v>193</v>
      </c>
      <c r="G285" s="9" t="str">
        <f>VLOOKUP('[1]start pořadí'!$A281,'[1]start pořadí'!$A:$E,3,0)</f>
        <v>18</v>
      </c>
      <c r="H285" s="8" t="str">
        <f>VLOOKUP('[1]start pořadí'!$A281,'[1]start pořadí'!$A:$E,4,0)</f>
        <v>:</v>
      </c>
      <c r="I285" s="8" t="str">
        <f>VLOOKUP('[1]start pořadí'!$A281,'[1]start pořadí'!$A:$E,5,0)</f>
        <v>52</v>
      </c>
    </row>
    <row r="286" spans="1:9" x14ac:dyDescent="0.25">
      <c r="A286" s="6">
        <f>VLOOKUP('[1]start pořadí'!$A282,'[1]start pořadí'!$A:$E,2,0)</f>
        <v>281</v>
      </c>
      <c r="B286" s="7" t="str">
        <f>VLOOKUP('[1]start pořadí'!$A282,'[1]Seznam závodníků'!$A$6:$E$608,2,0)</f>
        <v>Karger</v>
      </c>
      <c r="C286" s="7" t="str">
        <f>VLOOKUP('[1]start pořadí'!$A282,'[1]Seznam závodníků'!$A$6:$E$608,3,0)</f>
        <v>Vít</v>
      </c>
      <c r="D286" s="7" t="str">
        <f>VLOOKUP('[1]start pořadí'!$A282,'[1]Seznam závodníků'!$A$6:$E$608,4,0)</f>
        <v>SCP Pardubice</v>
      </c>
      <c r="E286" s="8" t="str">
        <f>VLOOKUP('[1]start pořadí'!$A282,'[1]Seznam závodníků'!$A$6:$E$608,5,0)</f>
        <v>1973</v>
      </c>
      <c r="F286" s="6">
        <f>VLOOKUP('[1]start pořadí'!$A282,'[1]Seznam závodníků'!$A$6:$E$608,1,0)</f>
        <v>192</v>
      </c>
      <c r="G286" s="9" t="str">
        <f>VLOOKUP('[1]start pořadí'!$A282,'[1]start pořadí'!$A:$E,3,0)</f>
        <v>18</v>
      </c>
      <c r="H286" s="8" t="str">
        <f>VLOOKUP('[1]start pořadí'!$A282,'[1]start pořadí'!$A:$E,4,0)</f>
        <v>:</v>
      </c>
      <c r="I286" s="8" t="str">
        <f>VLOOKUP('[1]start pořadí'!$A282,'[1]start pořadí'!$A:$E,5,0)</f>
        <v>52</v>
      </c>
    </row>
    <row r="287" spans="1:9" x14ac:dyDescent="0.25">
      <c r="A287" s="6">
        <f>VLOOKUP('[1]start pořadí'!$A283,'[1]start pořadí'!$A:$E,2,0)</f>
        <v>282</v>
      </c>
      <c r="B287" s="7" t="str">
        <f>VLOOKUP('[1]start pořadí'!$A283,'[1]Seznam závodníků'!$A$6:$E$608,2,0)</f>
        <v>Karger</v>
      </c>
      <c r="C287" s="7" t="str">
        <f>VLOOKUP('[1]start pořadí'!$A283,'[1]Seznam závodníků'!$A$6:$E$608,3,0)</f>
        <v>Šimon</v>
      </c>
      <c r="D287" s="7" t="str">
        <f>VLOOKUP('[1]start pořadí'!$A283,'[1]Seznam závodníků'!$A$6:$E$608,4,0)</f>
        <v>SCP Pardubice</v>
      </c>
      <c r="E287" s="8" t="str">
        <f>VLOOKUP('[1]start pořadí'!$A283,'[1]Seznam závodníků'!$A$6:$E$608,5,0)</f>
        <v>2010</v>
      </c>
      <c r="F287" s="6">
        <f>VLOOKUP('[1]start pořadí'!$A283,'[1]Seznam závodníků'!$A$6:$E$608,1,0)</f>
        <v>191</v>
      </c>
      <c r="G287" s="9" t="str">
        <f>VLOOKUP('[1]start pořadí'!$A283,'[1]start pořadí'!$A:$E,3,0)</f>
        <v>18</v>
      </c>
      <c r="H287" s="8" t="str">
        <f>VLOOKUP('[1]start pořadí'!$A283,'[1]start pořadí'!$A:$E,4,0)</f>
        <v>:</v>
      </c>
      <c r="I287" s="8" t="str">
        <f>VLOOKUP('[1]start pořadí'!$A283,'[1]start pořadí'!$A:$E,5,0)</f>
        <v>53</v>
      </c>
    </row>
    <row r="288" spans="1:9" x14ac:dyDescent="0.25">
      <c r="A288" s="6">
        <f>VLOOKUP('[1]start pořadí'!$A284,'[1]start pořadí'!$A:$E,2,0)</f>
        <v>283</v>
      </c>
      <c r="B288" s="7" t="str">
        <f>VLOOKUP('[1]start pořadí'!$A284,'[1]Seznam závodníků'!$A$6:$E$608,2,0)</f>
        <v>Švecová</v>
      </c>
      <c r="C288" s="7" t="str">
        <f>VLOOKUP('[1]start pořadí'!$A284,'[1]Seznam závodníků'!$A$6:$E$608,3,0)</f>
        <v>Lucie</v>
      </c>
      <c r="D288" s="7" t="str">
        <f>VLOOKUP('[1]start pořadí'!$A284,'[1]Seznam závodníků'!$A$6:$E$608,4,0)</f>
        <v>Relax Veletov</v>
      </c>
      <c r="E288" s="8">
        <f>VLOOKUP('[1]start pořadí'!$A284,'[1]Seznam závodníků'!$A$6:$E$608,5,0)</f>
        <v>1997</v>
      </c>
      <c r="F288" s="6">
        <f>VLOOKUP('[1]start pořadí'!$A284,'[1]Seznam závodníků'!$A$6:$E$608,1,0)</f>
        <v>148</v>
      </c>
      <c r="G288" s="9" t="str">
        <f>VLOOKUP('[1]start pořadí'!$A284,'[1]start pořadí'!$A:$E,3,0)</f>
        <v>18</v>
      </c>
      <c r="H288" s="8" t="str">
        <f>VLOOKUP('[1]start pořadí'!$A284,'[1]start pořadí'!$A:$E,4,0)</f>
        <v>:</v>
      </c>
      <c r="I288" s="8" t="str">
        <f>VLOOKUP('[1]start pořadí'!$A284,'[1]start pořadí'!$A:$E,5,0)</f>
        <v>55</v>
      </c>
    </row>
    <row r="289" spans="1:9" x14ac:dyDescent="0.25">
      <c r="A289" s="6">
        <f>VLOOKUP('[1]start pořadí'!$A285,'[1]start pořadí'!$A:$E,2,0)</f>
        <v>284</v>
      </c>
      <c r="B289" s="7" t="str">
        <f>VLOOKUP('[1]start pořadí'!$A285,'[1]Seznam závodníků'!$A$6:$E$608,2,0)</f>
        <v>Pícha</v>
      </c>
      <c r="C289" s="7" t="str">
        <f>VLOOKUP('[1]start pořadí'!$A285,'[1]Seznam závodníků'!$A$6:$E$608,3,0)</f>
        <v>Tomáš</v>
      </c>
      <c r="D289" s="7" t="str">
        <f>VLOOKUP('[1]start pořadí'!$A285,'[1]Seznam závodníků'!$A$6:$E$608,4,0)</f>
        <v>Sokol Kolín</v>
      </c>
      <c r="E289" s="8">
        <f>VLOOKUP('[1]start pořadí'!$A285,'[1]Seznam závodníků'!$A$6:$E$608,5,0)</f>
        <v>1952</v>
      </c>
      <c r="F289" s="6">
        <f>VLOOKUP('[1]start pořadí'!$A285,'[1]Seznam závodníků'!$A$6:$E$608,1,0)</f>
        <v>95</v>
      </c>
      <c r="G289" s="9" t="str">
        <f>VLOOKUP('[1]start pořadí'!$A285,'[1]start pořadí'!$A:$E,3,0)</f>
        <v>19</v>
      </c>
      <c r="H289" s="8" t="str">
        <f>VLOOKUP('[1]start pořadí'!$A285,'[1]start pořadí'!$A:$E,4,0)</f>
        <v>:</v>
      </c>
      <c r="I289" s="8" t="str">
        <f>VLOOKUP('[1]start pořadí'!$A285,'[1]start pořadí'!$A:$E,5,0)</f>
        <v>01</v>
      </c>
    </row>
    <row r="290" spans="1:9" x14ac:dyDescent="0.25">
      <c r="A290" s="6">
        <f>VLOOKUP('[1]start pořadí'!$A286,'[1]start pořadí'!$A:$E,2,0)</f>
        <v>285</v>
      </c>
      <c r="B290" s="7" t="str">
        <f>VLOOKUP('[1]start pořadí'!$A286,'[1]Seznam závodníků'!$A$6:$E$608,2,0)</f>
        <v>Bartoš</v>
      </c>
      <c r="C290" s="7" t="str">
        <f>VLOOKUP('[1]start pořadí'!$A286,'[1]Seznam závodníků'!$A$6:$E$608,3,0)</f>
        <v>Vojta</v>
      </c>
      <c r="D290" s="7" t="str">
        <f>VLOOKUP('[1]start pořadí'!$A286,'[1]Seznam závodníků'!$A$6:$E$608,4,0)</f>
        <v>Praha</v>
      </c>
      <c r="E290" s="8">
        <f>VLOOKUP('[1]start pořadí'!$A286,'[1]Seznam závodníků'!$A$6:$E$608,5,0)</f>
        <v>2010</v>
      </c>
      <c r="F290" s="6">
        <f>VLOOKUP('[1]start pořadí'!$A286,'[1]Seznam závodníků'!$A$6:$E$608,1,0)</f>
        <v>6</v>
      </c>
      <c r="G290" s="9" t="str">
        <f>VLOOKUP('[1]start pořadí'!$A286,'[1]start pořadí'!$A:$E,3,0)</f>
        <v>19</v>
      </c>
      <c r="H290" s="8" t="str">
        <f>VLOOKUP('[1]start pořadí'!$A286,'[1]start pořadí'!$A:$E,4,0)</f>
        <v>:</v>
      </c>
      <c r="I290" s="8" t="str">
        <f>VLOOKUP('[1]start pořadí'!$A286,'[1]start pořadí'!$A:$E,5,0)</f>
        <v>02</v>
      </c>
    </row>
    <row r="291" spans="1:9" x14ac:dyDescent="0.25">
      <c r="A291" s="6">
        <f>VLOOKUP('[1]start pořadí'!$A287,'[1]start pořadí'!$A:$E,2,0)</f>
        <v>286</v>
      </c>
      <c r="B291" s="7" t="str">
        <f>VLOOKUP('[1]start pořadí'!$A287,'[1]Seznam závodníků'!$A$6:$E$608,2,0)</f>
        <v>Boháčková</v>
      </c>
      <c r="C291" s="7" t="str">
        <f>VLOOKUP('[1]start pořadí'!$A287,'[1]Seznam závodníků'!$A$6:$E$608,3,0)</f>
        <v>Eva</v>
      </c>
      <c r="D291" s="7" t="str">
        <f>VLOOKUP('[1]start pořadí'!$A287,'[1]Seznam závodníků'!$A$6:$E$608,4,0)</f>
        <v>-</v>
      </c>
      <c r="E291" s="8" t="str">
        <f>VLOOKUP('[1]start pořadí'!$A287,'[1]Seznam závodníků'!$A$6:$E$608,5,0)</f>
        <v>1990</v>
      </c>
      <c r="F291" s="6">
        <f>VLOOKUP('[1]start pořadí'!$A287,'[1]Seznam závodníků'!$A$6:$E$608,1,0)</f>
        <v>352</v>
      </c>
      <c r="G291" s="9" t="str">
        <f>VLOOKUP('[1]start pořadí'!$A287,'[1]start pořadí'!$A:$E,3,0)</f>
        <v>19</v>
      </c>
      <c r="H291" s="8" t="str">
        <f>VLOOKUP('[1]start pořadí'!$A287,'[1]start pořadí'!$A:$E,4,0)</f>
        <v>:</v>
      </c>
      <c r="I291" s="8" t="str">
        <f>VLOOKUP('[1]start pořadí'!$A287,'[1]start pořadí'!$A:$E,5,0)</f>
        <v>03</v>
      </c>
    </row>
    <row r="292" spans="1:9" x14ac:dyDescent="0.25">
      <c r="A292" s="6">
        <f>VLOOKUP('[1]start pořadí'!$A288,'[1]start pořadí'!$A:$E,2,0)</f>
        <v>287</v>
      </c>
      <c r="B292" s="7" t="str">
        <f>VLOOKUP('[1]start pořadí'!$A288,'[1]Seznam závodníků'!$A$6:$E$608,2,0)</f>
        <v>Suchá</v>
      </c>
      <c r="C292" s="7" t="str">
        <f>VLOOKUP('[1]start pořadí'!$A288,'[1]Seznam závodníků'!$A$6:$E$608,3,0)</f>
        <v>Zuzana</v>
      </c>
      <c r="D292" s="7" t="str">
        <f>VLOOKUP('[1]start pořadí'!$A288,'[1]Seznam závodníků'!$A$6:$E$608,4,0)</f>
        <v>Kolín</v>
      </c>
      <c r="E292" s="8" t="str">
        <f>VLOOKUP('[1]start pořadí'!$A288,'[1]Seznam závodníků'!$A$6:$E$608,5,0)</f>
        <v>1977</v>
      </c>
      <c r="F292" s="6">
        <f>VLOOKUP('[1]start pořadí'!$A288,'[1]Seznam závodníků'!$A$6:$E$608,1,0)</f>
        <v>229</v>
      </c>
      <c r="G292" s="9" t="str">
        <f>VLOOKUP('[1]start pořadí'!$A288,'[1]start pořadí'!$A:$E,3,0)</f>
        <v>19</v>
      </c>
      <c r="H292" s="8" t="str">
        <f>VLOOKUP('[1]start pořadí'!$A288,'[1]start pořadí'!$A:$E,4,0)</f>
        <v>:</v>
      </c>
      <c r="I292" s="8" t="str">
        <f>VLOOKUP('[1]start pořadí'!$A288,'[1]start pořadí'!$A:$E,5,0)</f>
        <v>14</v>
      </c>
    </row>
    <row r="293" spans="1:9" x14ac:dyDescent="0.25">
      <c r="A293" s="6">
        <f>VLOOKUP('[1]start pořadí'!$A289,'[1]start pořadí'!$A:$E,2,0)</f>
        <v>288</v>
      </c>
      <c r="B293" s="7" t="str">
        <f>VLOOKUP('[1]start pořadí'!$A289,'[1]Seznam závodníků'!$A$6:$E$608,2,0)</f>
        <v>Bříza</v>
      </c>
      <c r="C293" s="7" t="str">
        <f>VLOOKUP('[1]start pořadí'!$A289,'[1]Seznam závodníků'!$A$6:$E$608,3,0)</f>
        <v>Jan</v>
      </c>
      <c r="D293" s="7" t="str">
        <f>VLOOKUP('[1]start pořadí'!$A289,'[1]Seznam závodníků'!$A$6:$E$608,4,0)</f>
        <v>Kolín</v>
      </c>
      <c r="E293" s="8" t="str">
        <f>VLOOKUP('[1]start pořadí'!$A289,'[1]Seznam závodníků'!$A$6:$E$608,5,0)</f>
        <v>1989</v>
      </c>
      <c r="F293" s="6">
        <f>VLOOKUP('[1]start pořadí'!$A289,'[1]Seznam závodníků'!$A$6:$E$608,1,0)</f>
        <v>293</v>
      </c>
      <c r="G293" s="9" t="str">
        <f>VLOOKUP('[1]start pořadí'!$A289,'[1]start pořadí'!$A:$E,3,0)</f>
        <v>19</v>
      </c>
      <c r="H293" s="8" t="str">
        <f>VLOOKUP('[1]start pořadí'!$A289,'[1]start pořadí'!$A:$E,4,0)</f>
        <v>:</v>
      </c>
      <c r="I293" s="8" t="str">
        <f>VLOOKUP('[1]start pořadí'!$A289,'[1]start pořadí'!$A:$E,5,0)</f>
        <v>18</v>
      </c>
    </row>
    <row r="294" spans="1:9" x14ac:dyDescent="0.25">
      <c r="A294" s="6">
        <f>VLOOKUP('[1]start pořadí'!$A290,'[1]start pořadí'!$A:$E,2,0)</f>
        <v>289</v>
      </c>
      <c r="B294" s="7" t="str">
        <f>VLOOKUP('[1]start pořadí'!$A290,'[1]Seznam závodníků'!$A$6:$E$608,2,0)</f>
        <v>Havlíčková</v>
      </c>
      <c r="C294" s="7" t="str">
        <f>VLOOKUP('[1]start pořadí'!$A290,'[1]Seznam závodníků'!$A$6:$E$608,3,0)</f>
        <v>Anna</v>
      </c>
      <c r="D294" s="7" t="str">
        <f>VLOOKUP('[1]start pořadí'!$A290,'[1]Seznam závodníků'!$A$6:$E$608,4,0)</f>
        <v>Kolín</v>
      </c>
      <c r="E294" s="8" t="str">
        <f>VLOOKUP('[1]start pořadí'!$A290,'[1]Seznam závodníků'!$A$6:$E$608,5,0)</f>
        <v>2003</v>
      </c>
      <c r="F294" s="6">
        <f>VLOOKUP('[1]start pořadí'!$A290,'[1]Seznam závodníků'!$A$6:$E$608,1,0)</f>
        <v>310</v>
      </c>
      <c r="G294" s="9" t="str">
        <f>VLOOKUP('[1]start pořadí'!$A290,'[1]start pořadí'!$A:$E,3,0)</f>
        <v>19</v>
      </c>
      <c r="H294" s="8" t="str">
        <f>VLOOKUP('[1]start pořadí'!$A290,'[1]start pořadí'!$A:$E,4,0)</f>
        <v>:</v>
      </c>
      <c r="I294" s="8" t="str">
        <f>VLOOKUP('[1]start pořadí'!$A290,'[1]start pořadí'!$A:$E,5,0)</f>
        <v>19</v>
      </c>
    </row>
    <row r="295" spans="1:9" x14ac:dyDescent="0.25">
      <c r="A295" s="6">
        <f>VLOOKUP('[1]start pořadí'!$A291,'[1]start pořadí'!$A:$E,2,0)</f>
        <v>290</v>
      </c>
      <c r="B295" s="7" t="str">
        <f>VLOOKUP('[1]start pořadí'!$A291,'[1]Seznam závodníků'!$A$6:$E$608,2,0)</f>
        <v>Lancová</v>
      </c>
      <c r="C295" s="7" t="str">
        <f>VLOOKUP('[1]start pořadí'!$A291,'[1]Seznam závodníků'!$A$6:$E$608,3,0)</f>
        <v>Renata</v>
      </c>
      <c r="D295" s="7" t="str">
        <f>VLOOKUP('[1]start pořadí'!$A291,'[1]Seznam závodníků'!$A$6:$E$608,4,0)</f>
        <v>Relax Veletov</v>
      </c>
      <c r="E295" s="8">
        <f>VLOOKUP('[1]start pořadí'!$A291,'[1]Seznam závodníků'!$A$6:$E$608,5,0)</f>
        <v>1986</v>
      </c>
      <c r="F295" s="6">
        <f>VLOOKUP('[1]start pořadí'!$A291,'[1]Seznam závodníků'!$A$6:$E$608,1,0)</f>
        <v>68</v>
      </c>
      <c r="G295" s="9" t="str">
        <f>VLOOKUP('[1]start pořadí'!$A291,'[1]start pořadí'!$A:$E,3,0)</f>
        <v>19</v>
      </c>
      <c r="H295" s="8" t="str">
        <f>VLOOKUP('[1]start pořadí'!$A291,'[1]start pořadí'!$A:$E,4,0)</f>
        <v>:</v>
      </c>
      <c r="I295" s="8" t="str">
        <f>VLOOKUP('[1]start pořadí'!$A291,'[1]start pořadí'!$A:$E,5,0)</f>
        <v>21</v>
      </c>
    </row>
    <row r="296" spans="1:9" x14ac:dyDescent="0.25">
      <c r="A296" s="6">
        <f>VLOOKUP('[1]start pořadí'!$A292,'[1]start pořadí'!$A:$E,2,0)</f>
        <v>291</v>
      </c>
      <c r="B296" s="7" t="str">
        <f>VLOOKUP('[1]start pořadí'!$A292,'[1]Seznam závodníků'!$A$6:$E$608,2,0)</f>
        <v xml:space="preserve">Zámostná </v>
      </c>
      <c r="C296" s="7" t="str">
        <f>VLOOKUP('[1]start pořadí'!$A292,'[1]Seznam závodníků'!$A$6:$E$608,3,0)</f>
        <v>Barbora</v>
      </c>
      <c r="D296" s="7" t="str">
        <f>VLOOKUP('[1]start pořadí'!$A292,'[1]Seznam závodníků'!$A$6:$E$608,4,0)</f>
        <v>-</v>
      </c>
      <c r="E296" s="8" t="str">
        <f>VLOOKUP('[1]start pořadí'!$A292,'[1]Seznam závodníků'!$A$6:$E$608,5,0)</f>
        <v>2005</v>
      </c>
      <c r="F296" s="6">
        <f>VLOOKUP('[1]start pořadí'!$A292,'[1]Seznam závodníků'!$A$6:$E$608,1,0)</f>
        <v>175</v>
      </c>
      <c r="G296" s="9" t="str">
        <f>VLOOKUP('[1]start pořadí'!$A292,'[1]start pořadí'!$A:$E,3,0)</f>
        <v>19</v>
      </c>
      <c r="H296" s="8" t="str">
        <f>VLOOKUP('[1]start pořadí'!$A292,'[1]start pořadí'!$A:$E,4,0)</f>
        <v>:</v>
      </c>
      <c r="I296" s="8" t="str">
        <f>VLOOKUP('[1]start pořadí'!$A292,'[1]start pořadí'!$A:$E,5,0)</f>
        <v>22</v>
      </c>
    </row>
    <row r="297" spans="1:9" x14ac:dyDescent="0.25">
      <c r="A297" s="6">
        <f>VLOOKUP('[1]start pořadí'!$A293,'[1]start pořadí'!$A:$E,2,0)</f>
        <v>292</v>
      </c>
      <c r="B297" s="7" t="str">
        <f>VLOOKUP('[1]start pořadí'!$A293,'[1]Seznam závodníků'!$A$6:$E$608,2,0)</f>
        <v>Beneš</v>
      </c>
      <c r="C297" s="7" t="str">
        <f>VLOOKUP('[1]start pořadí'!$A293,'[1]Seznam závodníků'!$A$6:$E$608,3,0)</f>
        <v>Roman</v>
      </c>
      <c r="D297" s="7" t="str">
        <f>VLOOKUP('[1]start pořadí'!$A293,'[1]Seznam závodníků'!$A$6:$E$608,4,0)</f>
        <v>Sokol Kolín-atletika</v>
      </c>
      <c r="E297" s="8" t="str">
        <f>VLOOKUP('[1]start pořadí'!$A293,'[1]Seznam závodníků'!$A$6:$E$608,5,0)</f>
        <v>1961</v>
      </c>
      <c r="F297" s="6">
        <f>VLOOKUP('[1]start pořadí'!$A293,'[1]Seznam závodníků'!$A$6:$E$608,1,0)</f>
        <v>180</v>
      </c>
      <c r="G297" s="9" t="str">
        <f>VLOOKUP('[1]start pořadí'!$A293,'[1]start pořadí'!$A:$E,3,0)</f>
        <v>19</v>
      </c>
      <c r="H297" s="8" t="str">
        <f>VLOOKUP('[1]start pořadí'!$A293,'[1]start pořadí'!$A:$E,4,0)</f>
        <v>:</v>
      </c>
      <c r="I297" s="8" t="str">
        <f>VLOOKUP('[1]start pořadí'!$A293,'[1]start pořadí'!$A:$E,5,0)</f>
        <v>23</v>
      </c>
    </row>
    <row r="298" spans="1:9" x14ac:dyDescent="0.25">
      <c r="A298" s="6">
        <f>VLOOKUP('[1]start pořadí'!$A294,'[1]start pořadí'!$A:$E,2,0)</f>
        <v>293</v>
      </c>
      <c r="B298" s="7" t="str">
        <f>VLOOKUP('[1]start pořadí'!$A294,'[1]Seznam závodníků'!$A$6:$E$608,2,0)</f>
        <v>Čokrtová</v>
      </c>
      <c r="C298" s="7" t="str">
        <f>VLOOKUP('[1]start pořadí'!$A294,'[1]Seznam závodníků'!$A$6:$E$608,3,0)</f>
        <v>Kateřina</v>
      </c>
      <c r="D298" s="7" t="str">
        <f>VLOOKUP('[1]start pořadí'!$A294,'[1]Seznam závodníků'!$A$6:$E$608,4,0)</f>
        <v>TTC Český Brod</v>
      </c>
      <c r="E298" s="8" t="str">
        <f>VLOOKUP('[1]start pořadí'!$A294,'[1]Seznam závodníků'!$A$6:$E$608,5,0)</f>
        <v>1994</v>
      </c>
      <c r="F298" s="6">
        <f>VLOOKUP('[1]start pořadí'!$A294,'[1]Seznam závodníků'!$A$6:$E$608,1,0)</f>
        <v>319</v>
      </c>
      <c r="G298" s="9" t="str">
        <f>VLOOKUP('[1]start pořadí'!$A294,'[1]start pořadí'!$A:$E,3,0)</f>
        <v>19</v>
      </c>
      <c r="H298" s="8" t="str">
        <f>VLOOKUP('[1]start pořadí'!$A294,'[1]start pořadí'!$A:$E,4,0)</f>
        <v>:</v>
      </c>
      <c r="I298" s="8" t="str">
        <f>VLOOKUP('[1]start pořadí'!$A294,'[1]start pořadí'!$A:$E,5,0)</f>
        <v>36</v>
      </c>
    </row>
    <row r="299" spans="1:9" x14ac:dyDescent="0.25">
      <c r="A299" s="6">
        <f>VLOOKUP('[1]start pořadí'!$A295,'[1]start pořadí'!$A:$E,2,0)</f>
        <v>294</v>
      </c>
      <c r="B299" s="7" t="str">
        <f>VLOOKUP('[1]start pořadí'!$A295,'[1]Seznam závodníků'!$A$6:$E$608,2,0)</f>
        <v>Karásková</v>
      </c>
      <c r="C299" s="7" t="str">
        <f>VLOOKUP('[1]start pořadí'!$A295,'[1]Seznam závodníků'!$A$6:$E$608,3,0)</f>
        <v>Olina</v>
      </c>
      <c r="D299" s="7" t="str">
        <f>VLOOKUP('[1]start pořadí'!$A295,'[1]Seznam závodníků'!$A$6:$E$608,4,0)</f>
        <v>-</v>
      </c>
      <c r="E299" s="8">
        <f>VLOOKUP('[1]start pořadí'!$A295,'[1]Seznam závodníků'!$A$6:$E$608,5,0)</f>
        <v>1975</v>
      </c>
      <c r="F299" s="6">
        <f>VLOOKUP('[1]start pořadí'!$A295,'[1]Seznam závodníků'!$A$6:$E$608,1,0)</f>
        <v>53</v>
      </c>
      <c r="G299" s="9" t="str">
        <f>VLOOKUP('[1]start pořadí'!$A295,'[1]start pořadí'!$A:$E,3,0)</f>
        <v>19</v>
      </c>
      <c r="H299" s="8" t="str">
        <f>VLOOKUP('[1]start pořadí'!$A295,'[1]start pořadí'!$A:$E,4,0)</f>
        <v>:</v>
      </c>
      <c r="I299" s="8" t="str">
        <f>VLOOKUP('[1]start pořadí'!$A295,'[1]start pořadí'!$A:$E,5,0)</f>
        <v>37</v>
      </c>
    </row>
    <row r="300" spans="1:9" x14ac:dyDescent="0.25">
      <c r="A300" s="6">
        <f>VLOOKUP('[1]start pořadí'!$A296,'[1]start pořadí'!$A:$E,2,0)</f>
        <v>295</v>
      </c>
      <c r="B300" s="7" t="str">
        <f>VLOOKUP('[1]start pořadí'!$A296,'[1]Seznam závodníků'!$A$6:$E$608,2,0)</f>
        <v>Trochta</v>
      </c>
      <c r="C300" s="7" t="str">
        <f>VLOOKUP('[1]start pořadí'!$A296,'[1]Seznam závodníků'!$A$6:$E$608,3,0)</f>
        <v>Petr</v>
      </c>
      <c r="D300" s="7" t="str">
        <f>VLOOKUP('[1]start pořadí'!$A296,'[1]Seznam závodníků'!$A$6:$E$608,4,0)</f>
        <v>-</v>
      </c>
      <c r="E300" s="8">
        <f>VLOOKUP('[1]start pořadí'!$A296,'[1]Seznam závodníků'!$A$6:$E$608,5,0)</f>
        <v>1975</v>
      </c>
      <c r="F300" s="6">
        <f>VLOOKUP('[1]start pořadí'!$A296,'[1]Seznam závodníků'!$A$6:$E$608,1,0)</f>
        <v>151</v>
      </c>
      <c r="G300" s="9" t="str">
        <f>VLOOKUP('[1]start pořadí'!$A296,'[1]start pořadí'!$A:$E,3,0)</f>
        <v>19</v>
      </c>
      <c r="H300" s="8" t="str">
        <f>VLOOKUP('[1]start pořadí'!$A296,'[1]start pořadí'!$A:$E,4,0)</f>
        <v>:</v>
      </c>
      <c r="I300" s="8" t="str">
        <f>VLOOKUP('[1]start pořadí'!$A296,'[1]start pořadí'!$A:$E,5,0)</f>
        <v>38</v>
      </c>
    </row>
    <row r="301" spans="1:9" x14ac:dyDescent="0.25">
      <c r="A301" s="6">
        <f>VLOOKUP('[1]start pořadí'!$A297,'[1]start pořadí'!$A:$E,2,0)</f>
        <v>296</v>
      </c>
      <c r="B301" s="7" t="str">
        <f>VLOOKUP('[1]start pořadí'!$A297,'[1]Seznam závodníků'!$A$6:$E$608,2,0)</f>
        <v>Štrup</v>
      </c>
      <c r="C301" s="7" t="str">
        <f>VLOOKUP('[1]start pořadí'!$A297,'[1]Seznam závodníků'!$A$6:$E$608,3,0)</f>
        <v>Jan</v>
      </c>
      <c r="D301" s="7" t="str">
        <f>VLOOKUP('[1]start pořadí'!$A297,'[1]Seznam závodníků'!$A$6:$E$608,4,0)</f>
        <v>Sokol Kolín-atletika</v>
      </c>
      <c r="E301" s="8">
        <f>VLOOKUP('[1]start pořadí'!$A297,'[1]Seznam závodníků'!$A$6:$E$608,5,0)</f>
        <v>1951</v>
      </c>
      <c r="F301" s="6">
        <f>VLOOKUP('[1]start pořadí'!$A297,'[1]Seznam závodníků'!$A$6:$E$608,1,0)</f>
        <v>147</v>
      </c>
      <c r="G301" s="9" t="str">
        <f>VLOOKUP('[1]start pořadí'!$A297,'[1]start pořadí'!$A:$E,3,0)</f>
        <v>19</v>
      </c>
      <c r="H301" s="8" t="str">
        <f>VLOOKUP('[1]start pořadí'!$A297,'[1]start pořadí'!$A:$E,4,0)</f>
        <v>:</v>
      </c>
      <c r="I301" s="8" t="str">
        <f>VLOOKUP('[1]start pořadí'!$A297,'[1]start pořadí'!$A:$E,5,0)</f>
        <v>45</v>
      </c>
    </row>
    <row r="302" spans="1:9" x14ac:dyDescent="0.25">
      <c r="A302" s="6">
        <f>VLOOKUP('[1]start pořadí'!$A298,'[1]start pořadí'!$A:$E,2,0)</f>
        <v>297</v>
      </c>
      <c r="B302" s="7" t="str">
        <f>VLOOKUP('[1]start pořadí'!$A298,'[1]Seznam závodníků'!$A$6:$E$608,2,0)</f>
        <v>Herelová</v>
      </c>
      <c r="C302" s="7" t="str">
        <f>VLOOKUP('[1]start pořadí'!$A298,'[1]Seznam závodníků'!$A$6:$E$608,3,0)</f>
        <v>Klára</v>
      </c>
      <c r="D302" s="7" t="str">
        <f>VLOOKUP('[1]start pořadí'!$A298,'[1]Seznam závodníků'!$A$6:$E$608,4,0)</f>
        <v>Lesk Kolín</v>
      </c>
      <c r="E302" s="8">
        <f>VLOOKUP('[1]start pořadí'!$A298,'[1]Seznam závodníků'!$A$6:$E$608,5,0)</f>
        <v>1975</v>
      </c>
      <c r="F302" s="6">
        <f>VLOOKUP('[1]start pořadí'!$A298,'[1]Seznam závodníků'!$A$6:$E$608,1,0)</f>
        <v>28</v>
      </c>
      <c r="G302" s="9" t="str">
        <f>VLOOKUP('[1]start pořadí'!$A298,'[1]start pořadí'!$A:$E,3,0)</f>
        <v>19</v>
      </c>
      <c r="H302" s="8" t="str">
        <f>VLOOKUP('[1]start pořadí'!$A298,'[1]start pořadí'!$A:$E,4,0)</f>
        <v>:</v>
      </c>
      <c r="I302" s="8" t="str">
        <f>VLOOKUP('[1]start pořadí'!$A298,'[1]start pořadí'!$A:$E,5,0)</f>
        <v>58</v>
      </c>
    </row>
    <row r="303" spans="1:9" x14ac:dyDescent="0.25">
      <c r="A303" s="6">
        <f>VLOOKUP('[1]start pořadí'!$A299,'[1]start pořadí'!$A:$E,2,0)</f>
        <v>298</v>
      </c>
      <c r="B303" s="7" t="str">
        <f>VLOOKUP('[1]start pořadí'!$A299,'[1]Seznam závodníků'!$A$6:$E$608,2,0)</f>
        <v>Kargerová</v>
      </c>
      <c r="C303" s="7" t="str">
        <f>VLOOKUP('[1]start pořadí'!$A299,'[1]Seznam závodníků'!$A$6:$E$608,3,0)</f>
        <v>Iveta</v>
      </c>
      <c r="D303" s="7" t="str">
        <f>VLOOKUP('[1]start pořadí'!$A299,'[1]Seznam závodníků'!$A$6:$E$608,4,0)</f>
        <v>Kolín</v>
      </c>
      <c r="E303" s="8" t="str">
        <f>VLOOKUP('[1]start pořadí'!$A299,'[1]Seznam závodníků'!$A$6:$E$608,5,0)</f>
        <v>1977</v>
      </c>
      <c r="F303" s="6">
        <f>VLOOKUP('[1]start pořadí'!$A299,'[1]Seznam závodníků'!$A$6:$E$608,1,0)</f>
        <v>189</v>
      </c>
      <c r="G303" s="9" t="str">
        <f>VLOOKUP('[1]start pořadí'!$A299,'[1]start pořadí'!$A:$E,3,0)</f>
        <v>20</v>
      </c>
      <c r="H303" s="8" t="str">
        <f>VLOOKUP('[1]start pořadí'!$A299,'[1]start pořadí'!$A:$E,4,0)</f>
        <v>:</v>
      </c>
      <c r="I303" s="8" t="str">
        <f>VLOOKUP('[1]start pořadí'!$A299,'[1]start pořadí'!$A:$E,5,0)</f>
        <v>00</v>
      </c>
    </row>
    <row r="304" spans="1:9" x14ac:dyDescent="0.25">
      <c r="A304" s="6">
        <f>VLOOKUP('[1]start pořadí'!$A300,'[1]start pořadí'!$A:$E,2,0)</f>
        <v>299</v>
      </c>
      <c r="B304" s="7" t="str">
        <f>VLOOKUP('[1]start pořadí'!$A300,'[1]Seznam závodníků'!$A$6:$E$608,2,0)</f>
        <v>Zajíc</v>
      </c>
      <c r="C304" s="7" t="str">
        <f>VLOOKUP('[1]start pořadí'!$A300,'[1]Seznam závodníků'!$A$6:$E$608,3,0)</f>
        <v>Jan</v>
      </c>
      <c r="D304" s="7" t="str">
        <f>VLOOKUP('[1]start pořadí'!$A300,'[1]Seznam závodníků'!$A$6:$E$608,4,0)</f>
        <v>Hvězda Pardubice, z.s.</v>
      </c>
      <c r="E304" s="8">
        <f>VLOOKUP('[1]start pořadí'!$A300,'[1]Seznam závodníků'!$A$6:$E$608,5,0)</f>
        <v>1953</v>
      </c>
      <c r="F304" s="6">
        <f>VLOOKUP('[1]start pořadí'!$A300,'[1]Seznam závodníků'!$A$6:$E$608,1,0)</f>
        <v>169</v>
      </c>
      <c r="G304" s="9" t="str">
        <f>VLOOKUP('[1]start pořadí'!$A300,'[1]start pořadí'!$A:$E,3,0)</f>
        <v>20</v>
      </c>
      <c r="H304" s="8" t="str">
        <f>VLOOKUP('[1]start pořadí'!$A300,'[1]start pořadí'!$A:$E,4,0)</f>
        <v>:</v>
      </c>
      <c r="I304" s="8" t="str">
        <f>VLOOKUP('[1]start pořadí'!$A300,'[1]start pořadí'!$A:$E,5,0)</f>
        <v>01</v>
      </c>
    </row>
    <row r="305" spans="1:9" x14ac:dyDescent="0.25">
      <c r="A305" s="6">
        <f>VLOOKUP('[1]start pořadí'!$A301,'[1]start pořadí'!$A:$E,2,0)</f>
        <v>300</v>
      </c>
      <c r="B305" s="7" t="str">
        <f>VLOOKUP('[1]start pořadí'!$A301,'[1]Seznam závodníků'!$A$6:$E$608,2,0)</f>
        <v>Vašíčková</v>
      </c>
      <c r="C305" s="7" t="str">
        <f>VLOOKUP('[1]start pořadí'!$A301,'[1]Seznam závodníků'!$A$6:$E$608,3,0)</f>
        <v>Bronislava</v>
      </c>
      <c r="D305" s="7" t="str">
        <f>VLOOKUP('[1]start pořadí'!$A301,'[1]Seznam závodníků'!$A$6:$E$608,4,0)</f>
        <v>Čáslav</v>
      </c>
      <c r="E305" s="8" t="str">
        <f>VLOOKUP('[1]start pořadí'!$A301,'[1]Seznam závodníků'!$A$6:$E$608,5,0)</f>
        <v>1979</v>
      </c>
      <c r="F305" s="6">
        <f>VLOOKUP('[1]start pořadí'!$A301,'[1]Seznam závodníků'!$A$6:$E$608,1,0)</f>
        <v>249</v>
      </c>
      <c r="G305" s="9" t="str">
        <f>VLOOKUP('[1]start pořadí'!$A301,'[1]start pořadí'!$A:$E,3,0)</f>
        <v>20</v>
      </c>
      <c r="H305" s="8" t="str">
        <f>VLOOKUP('[1]start pořadí'!$A301,'[1]start pořadí'!$A:$E,4,0)</f>
        <v>:</v>
      </c>
      <c r="I305" s="8" t="str">
        <f>VLOOKUP('[1]start pořadí'!$A301,'[1]start pořadí'!$A:$E,5,0)</f>
        <v>05</v>
      </c>
    </row>
    <row r="306" spans="1:9" x14ac:dyDescent="0.25">
      <c r="A306" s="6">
        <f>VLOOKUP('[1]start pořadí'!$A302,'[1]start pořadí'!$A:$E,2,0)</f>
        <v>301</v>
      </c>
      <c r="B306" s="7" t="str">
        <f>VLOOKUP('[1]start pořadí'!$A302,'[1]Seznam závodníků'!$A$6:$E$608,2,0)</f>
        <v>Bořková</v>
      </c>
      <c r="C306" s="7" t="str">
        <f>VLOOKUP('[1]start pořadí'!$A302,'[1]Seznam závodníků'!$A$6:$E$608,3,0)</f>
        <v>Irena</v>
      </c>
      <c r="D306" s="7" t="str">
        <f>VLOOKUP('[1]start pořadí'!$A302,'[1]Seznam závodníků'!$A$6:$E$608,4,0)</f>
        <v>BUS Team</v>
      </c>
      <c r="E306" s="8">
        <f>VLOOKUP('[1]start pořadí'!$A302,'[1]Seznam závodníků'!$A$6:$E$608,5,0)</f>
        <v>1965</v>
      </c>
      <c r="F306" s="6">
        <f>VLOOKUP('[1]start pořadí'!$A302,'[1]Seznam závodníků'!$A$6:$E$608,1,0)</f>
        <v>10</v>
      </c>
      <c r="G306" s="9" t="str">
        <f>VLOOKUP('[1]start pořadí'!$A302,'[1]start pořadí'!$A:$E,3,0)</f>
        <v>20</v>
      </c>
      <c r="H306" s="8" t="str">
        <f>VLOOKUP('[1]start pořadí'!$A302,'[1]start pořadí'!$A:$E,4,0)</f>
        <v>:</v>
      </c>
      <c r="I306" s="8" t="str">
        <f>VLOOKUP('[1]start pořadí'!$A302,'[1]start pořadí'!$A:$E,5,0)</f>
        <v>06</v>
      </c>
    </row>
    <row r="307" spans="1:9" x14ac:dyDescent="0.25">
      <c r="A307" s="6">
        <f>VLOOKUP('[1]start pořadí'!$A303,'[1]start pořadí'!$A:$E,2,0)</f>
        <v>302</v>
      </c>
      <c r="B307" s="7" t="str">
        <f>VLOOKUP('[1]start pořadí'!$A303,'[1]Seznam závodníků'!$A$6:$E$608,2,0)</f>
        <v>Kout</v>
      </c>
      <c r="C307" s="7" t="str">
        <f>VLOOKUP('[1]start pořadí'!$A303,'[1]Seznam závodníků'!$A$6:$E$608,3,0)</f>
        <v>Jiří</v>
      </c>
      <c r="D307" s="7" t="str">
        <f>VLOOKUP('[1]start pořadí'!$A303,'[1]Seznam závodníků'!$A$6:$E$608,4,0)</f>
        <v>Křečhoř</v>
      </c>
      <c r="E307" s="8" t="str">
        <f>VLOOKUP('[1]start pořadí'!$A303,'[1]Seznam závodníků'!$A$6:$E$608,5,0)</f>
        <v>1952</v>
      </c>
      <c r="F307" s="6">
        <f>VLOOKUP('[1]start pořadí'!$A303,'[1]Seznam závodníků'!$A$6:$E$608,1,0)</f>
        <v>287</v>
      </c>
      <c r="G307" s="9" t="str">
        <f>VLOOKUP('[1]start pořadí'!$A303,'[1]start pořadí'!$A:$E,3,0)</f>
        <v>20</v>
      </c>
      <c r="H307" s="8" t="str">
        <f>VLOOKUP('[1]start pořadí'!$A303,'[1]start pořadí'!$A:$E,4,0)</f>
        <v>:</v>
      </c>
      <c r="I307" s="8" t="str">
        <f>VLOOKUP('[1]start pořadí'!$A303,'[1]start pořadí'!$A:$E,5,0)</f>
        <v>14</v>
      </c>
    </row>
    <row r="308" spans="1:9" x14ac:dyDescent="0.25">
      <c r="A308" s="6">
        <f>VLOOKUP('[1]start pořadí'!$A304,'[1]start pořadí'!$A:$E,2,0)</f>
        <v>303</v>
      </c>
      <c r="B308" s="7" t="str">
        <f>VLOOKUP('[1]start pořadí'!$A304,'[1]Seznam závodníků'!$A$6:$E$608,2,0)</f>
        <v>Pošíková</v>
      </c>
      <c r="C308" s="7" t="str">
        <f>VLOOKUP('[1]start pořadí'!$A304,'[1]Seznam závodníků'!$A$6:$E$608,3,0)</f>
        <v>Petra</v>
      </c>
      <c r="D308" s="7" t="str">
        <f>VLOOKUP('[1]start pořadí'!$A304,'[1]Seznam závodníků'!$A$6:$E$608,4,0)</f>
        <v>-</v>
      </c>
      <c r="E308" s="8" t="str">
        <f>VLOOKUP('[1]start pořadí'!$A304,'[1]Seznam závodníků'!$A$6:$E$608,5,0)</f>
        <v>1979</v>
      </c>
      <c r="F308" s="6">
        <f>VLOOKUP('[1]start pořadí'!$A304,'[1]Seznam závodníků'!$A$6:$E$608,1,0)</f>
        <v>304</v>
      </c>
      <c r="G308" s="9" t="str">
        <f>VLOOKUP('[1]start pořadí'!$A304,'[1]start pořadí'!$A:$E,3,0)</f>
        <v>20</v>
      </c>
      <c r="H308" s="8" t="str">
        <f>VLOOKUP('[1]start pořadí'!$A304,'[1]start pořadí'!$A:$E,4,0)</f>
        <v>:</v>
      </c>
      <c r="I308" s="8" t="str">
        <f>VLOOKUP('[1]start pořadí'!$A304,'[1]start pořadí'!$A:$E,5,0)</f>
        <v>15</v>
      </c>
    </row>
    <row r="309" spans="1:9" x14ac:dyDescent="0.25">
      <c r="A309" s="6">
        <f>VLOOKUP('[1]start pořadí'!$A305,'[1]start pořadí'!$A:$E,2,0)</f>
        <v>304</v>
      </c>
      <c r="B309" s="7" t="str">
        <f>VLOOKUP('[1]start pořadí'!$A305,'[1]Seznam závodníků'!$A$6:$E$608,2,0)</f>
        <v xml:space="preserve">Scheder </v>
      </c>
      <c r="C309" s="7" t="str">
        <f>VLOOKUP('[1]start pořadí'!$A305,'[1]Seznam závodníků'!$A$6:$E$608,3,0)</f>
        <v>Tomáš</v>
      </c>
      <c r="D309" s="7" t="str">
        <f>VLOOKUP('[1]start pořadí'!$A305,'[1]Seznam závodníků'!$A$6:$E$608,4,0)</f>
        <v>-</v>
      </c>
      <c r="E309" s="8" t="str">
        <f>VLOOKUP('[1]start pořadí'!$A305,'[1]Seznam závodníků'!$A$6:$E$608,5,0)</f>
        <v>1983</v>
      </c>
      <c r="F309" s="6">
        <f>VLOOKUP('[1]start pořadí'!$A305,'[1]Seznam závodníků'!$A$6:$E$608,1,0)</f>
        <v>313</v>
      </c>
      <c r="G309" s="9" t="str">
        <f>VLOOKUP('[1]start pořadí'!$A305,'[1]start pořadí'!$A:$E,3,0)</f>
        <v>20</v>
      </c>
      <c r="H309" s="8" t="str">
        <f>VLOOKUP('[1]start pořadí'!$A305,'[1]start pořadí'!$A:$E,4,0)</f>
        <v>:</v>
      </c>
      <c r="I309" s="8" t="str">
        <f>VLOOKUP('[1]start pořadí'!$A305,'[1]start pořadí'!$A:$E,5,0)</f>
        <v>17</v>
      </c>
    </row>
    <row r="310" spans="1:9" x14ac:dyDescent="0.25">
      <c r="A310" s="6">
        <f>VLOOKUP('[1]start pořadí'!$A306,'[1]start pořadí'!$A:$E,2,0)</f>
        <v>305</v>
      </c>
      <c r="B310" s="7" t="str">
        <f>VLOOKUP('[1]start pořadí'!$A306,'[1]Seznam závodníků'!$A$6:$E$608,2,0)</f>
        <v>Lanc</v>
      </c>
      <c r="C310" s="7" t="str">
        <f>VLOOKUP('[1]start pořadí'!$A306,'[1]Seznam závodníků'!$A$6:$E$608,3,0)</f>
        <v>Roman</v>
      </c>
      <c r="D310" s="7" t="str">
        <f>VLOOKUP('[1]start pořadí'!$A306,'[1]Seznam závodníků'!$A$6:$E$608,4,0)</f>
        <v>Kolín</v>
      </c>
      <c r="E310" s="8" t="str">
        <f>VLOOKUP('[1]start pořadí'!$A306,'[1]Seznam závodníků'!$A$6:$E$608,5,0)</f>
        <v>1962</v>
      </c>
      <c r="F310" s="6">
        <f>VLOOKUP('[1]start pořadí'!$A306,'[1]Seznam závodníků'!$A$6:$E$608,1,0)</f>
        <v>281</v>
      </c>
      <c r="G310" s="9" t="str">
        <f>VLOOKUP('[1]start pořadí'!$A306,'[1]start pořadí'!$A:$E,3,0)</f>
        <v>20</v>
      </c>
      <c r="H310" s="8" t="str">
        <f>VLOOKUP('[1]start pořadí'!$A306,'[1]start pořadí'!$A:$E,4,0)</f>
        <v>:</v>
      </c>
      <c r="I310" s="8" t="str">
        <f>VLOOKUP('[1]start pořadí'!$A306,'[1]start pořadí'!$A:$E,5,0)</f>
        <v>31</v>
      </c>
    </row>
    <row r="311" spans="1:9" x14ac:dyDescent="0.25">
      <c r="A311" s="6">
        <f>VLOOKUP('[1]start pořadí'!$A307,'[1]start pořadí'!$A:$E,2,0)</f>
        <v>306</v>
      </c>
      <c r="B311" s="7" t="str">
        <f>VLOOKUP('[1]start pořadí'!$A307,'[1]Seznam závodníků'!$A$6:$E$608,2,0)</f>
        <v>Pšenička</v>
      </c>
      <c r="C311" s="7" t="str">
        <f>VLOOKUP('[1]start pořadí'!$A307,'[1]Seznam závodníků'!$A$6:$E$608,3,0)</f>
        <v>Jiří</v>
      </c>
      <c r="D311" s="7" t="str">
        <f>VLOOKUP('[1]start pořadí'!$A307,'[1]Seznam závodníků'!$A$6:$E$608,4,0)</f>
        <v>Pardubice</v>
      </c>
      <c r="E311" s="8" t="str">
        <f>VLOOKUP('[1]start pořadí'!$A307,'[1]Seznam závodníků'!$A$6:$E$608,5,0)</f>
        <v>1946</v>
      </c>
      <c r="F311" s="6">
        <f>VLOOKUP('[1]start pořadí'!$A307,'[1]Seznam závodníků'!$A$6:$E$608,1,0)</f>
        <v>238</v>
      </c>
      <c r="G311" s="9" t="str">
        <f>VLOOKUP('[1]start pořadí'!$A307,'[1]start pořadí'!$A:$E,3,0)</f>
        <v>20</v>
      </c>
      <c r="H311" s="8" t="str">
        <f>VLOOKUP('[1]start pořadí'!$A307,'[1]start pořadí'!$A:$E,4,0)</f>
        <v>:</v>
      </c>
      <c r="I311" s="8" t="str">
        <f>VLOOKUP('[1]start pořadí'!$A307,'[1]start pořadí'!$A:$E,5,0)</f>
        <v>47</v>
      </c>
    </row>
    <row r="312" spans="1:9" x14ac:dyDescent="0.25">
      <c r="A312" s="6">
        <f>VLOOKUP('[1]start pořadí'!$A308,'[1]start pořadí'!$A:$E,2,0)</f>
        <v>307</v>
      </c>
      <c r="B312" s="7" t="str">
        <f>VLOOKUP('[1]start pořadí'!$A308,'[1]Seznam závodníků'!$A$6:$E$608,2,0)</f>
        <v>Nezmeškalová</v>
      </c>
      <c r="C312" s="7" t="str">
        <f>VLOOKUP('[1]start pořadí'!$A308,'[1]Seznam závodníků'!$A$6:$E$608,3,0)</f>
        <v>Martina</v>
      </c>
      <c r="D312" s="7" t="str">
        <f>VLOOKUP('[1]start pořadí'!$A308,'[1]Seznam závodníků'!$A$6:$E$608,4,0)</f>
        <v>SK Volejbal Kolín</v>
      </c>
      <c r="E312" s="8">
        <f>VLOOKUP('[1]start pořadí'!$A308,'[1]Seznam závodníků'!$A$6:$E$608,5,0)</f>
        <v>1973</v>
      </c>
      <c r="F312" s="6">
        <f>VLOOKUP('[1]start pořadí'!$A308,'[1]Seznam závodníků'!$A$6:$E$608,1,0)</f>
        <v>85</v>
      </c>
      <c r="G312" s="9" t="str">
        <f>VLOOKUP('[1]start pořadí'!$A308,'[1]start pořadí'!$A:$E,3,0)</f>
        <v>20</v>
      </c>
      <c r="H312" s="8" t="str">
        <f>VLOOKUP('[1]start pořadí'!$A308,'[1]start pořadí'!$A:$E,4,0)</f>
        <v>:</v>
      </c>
      <c r="I312" s="8" t="str">
        <f>VLOOKUP('[1]start pořadí'!$A308,'[1]start pořadí'!$A:$E,5,0)</f>
        <v>51</v>
      </c>
    </row>
    <row r="313" spans="1:9" x14ac:dyDescent="0.25">
      <c r="A313" s="6">
        <f>VLOOKUP('[1]start pořadí'!$A309,'[1]start pořadí'!$A:$E,2,0)</f>
        <v>308</v>
      </c>
      <c r="B313" s="7" t="str">
        <f>VLOOKUP('[1]start pořadí'!$A309,'[1]Seznam závodníků'!$A$6:$E$608,2,0)</f>
        <v>Růžičková</v>
      </c>
      <c r="C313" s="7" t="str">
        <f>VLOOKUP('[1]start pořadí'!$A309,'[1]Seznam závodníků'!$A$6:$E$608,3,0)</f>
        <v>Lucie</v>
      </c>
      <c r="D313" s="7" t="str">
        <f>VLOOKUP('[1]start pořadí'!$A309,'[1]Seznam závodníků'!$A$6:$E$608,4,0)</f>
        <v>-</v>
      </c>
      <c r="E313" s="8" t="str">
        <f>VLOOKUP('[1]start pořadí'!$A309,'[1]Seznam závodníků'!$A$6:$E$608,5,0)</f>
        <v>1985</v>
      </c>
      <c r="F313" s="6">
        <f>VLOOKUP('[1]start pořadí'!$A309,'[1]Seznam závodníků'!$A$6:$E$608,1,0)</f>
        <v>315</v>
      </c>
      <c r="G313" s="9" t="str">
        <f>VLOOKUP('[1]start pořadí'!$A309,'[1]start pořadí'!$A:$E,3,0)</f>
        <v>21</v>
      </c>
      <c r="H313" s="8" t="str">
        <f>VLOOKUP('[1]start pořadí'!$A309,'[1]start pořadí'!$A:$E,4,0)</f>
        <v>:</v>
      </c>
      <c r="I313" s="8" t="str">
        <f>VLOOKUP('[1]start pořadí'!$A309,'[1]start pořadí'!$A:$E,5,0)</f>
        <v>02</v>
      </c>
    </row>
    <row r="314" spans="1:9" x14ac:dyDescent="0.25">
      <c r="A314" s="6">
        <f>VLOOKUP('[1]start pořadí'!$A310,'[1]start pořadí'!$A:$E,2,0)</f>
        <v>309</v>
      </c>
      <c r="B314" s="7" t="str">
        <f>VLOOKUP('[1]start pořadí'!$A310,'[1]Seznam závodníků'!$A$6:$E$608,2,0)</f>
        <v>Prachař</v>
      </c>
      <c r="C314" s="7" t="str">
        <f>VLOOKUP('[1]start pořadí'!$A310,'[1]Seznam závodníků'!$A$6:$E$608,3,0)</f>
        <v>Marek</v>
      </c>
      <c r="D314" s="7" t="str">
        <f>VLOOKUP('[1]start pořadí'!$A310,'[1]Seznam závodníků'!$A$6:$E$608,4,0)</f>
        <v>Handball Club Kolín</v>
      </c>
      <c r="E314" s="8">
        <f>VLOOKUP('[1]start pořadí'!$A310,'[1]Seznam závodníků'!$A$6:$E$608,5,0)</f>
        <v>2008</v>
      </c>
      <c r="F314" s="6">
        <f>VLOOKUP('[1]start pořadí'!$A310,'[1]Seznam závodníků'!$A$6:$E$608,1,0)</f>
        <v>100</v>
      </c>
      <c r="G314" s="9" t="str">
        <f>VLOOKUP('[1]start pořadí'!$A310,'[1]start pořadí'!$A:$E,3,0)</f>
        <v>21</v>
      </c>
      <c r="H314" s="8" t="str">
        <f>VLOOKUP('[1]start pořadí'!$A310,'[1]start pořadí'!$A:$E,4,0)</f>
        <v>:</v>
      </c>
      <c r="I314" s="8" t="str">
        <f>VLOOKUP('[1]start pořadí'!$A310,'[1]start pořadí'!$A:$E,5,0)</f>
        <v>12</v>
      </c>
    </row>
    <row r="315" spans="1:9" x14ac:dyDescent="0.25">
      <c r="A315" s="6">
        <f>VLOOKUP('[1]start pořadí'!$A311,'[1]start pořadí'!$A:$E,2,0)</f>
        <v>310</v>
      </c>
      <c r="B315" s="7" t="str">
        <f>VLOOKUP('[1]start pořadí'!$A311,'[1]Seznam závodníků'!$A$6:$E$608,2,0)</f>
        <v>Civínová</v>
      </c>
      <c r="C315" s="7" t="str">
        <f>VLOOKUP('[1]start pořadí'!$A311,'[1]Seznam závodníků'!$A$6:$E$608,3,0)</f>
        <v>Petra</v>
      </c>
      <c r="D315" s="7" t="str">
        <f>VLOOKUP('[1]start pořadí'!$A311,'[1]Seznam závodníků'!$A$6:$E$608,4,0)</f>
        <v>-</v>
      </c>
      <c r="E315" s="8">
        <f>VLOOKUP('[1]start pořadí'!$A311,'[1]Seznam závodníků'!$A$6:$E$608,5,0)</f>
        <v>1975</v>
      </c>
      <c r="F315" s="6">
        <f>VLOOKUP('[1]start pořadí'!$A311,'[1]Seznam závodníků'!$A$6:$E$608,1,0)</f>
        <v>16</v>
      </c>
      <c r="G315" s="9" t="str">
        <f>VLOOKUP('[1]start pořadí'!$A311,'[1]start pořadí'!$A:$E,3,0)</f>
        <v>21</v>
      </c>
      <c r="H315" s="8" t="str">
        <f>VLOOKUP('[1]start pořadí'!$A311,'[1]start pořadí'!$A:$E,4,0)</f>
        <v>:</v>
      </c>
      <c r="I315" s="8" t="str">
        <f>VLOOKUP('[1]start pořadí'!$A311,'[1]start pořadí'!$A:$E,5,0)</f>
        <v>13</v>
      </c>
    </row>
    <row r="316" spans="1:9" x14ac:dyDescent="0.25">
      <c r="A316" s="6">
        <f>VLOOKUP('[1]start pořadí'!$A312,'[1]start pořadí'!$A:$E,2,0)</f>
        <v>311</v>
      </c>
      <c r="B316" s="7" t="str">
        <f>VLOOKUP('[1]start pořadí'!$A312,'[1]Seznam závodníků'!$A$6:$E$608,2,0)</f>
        <v>Vošoustová</v>
      </c>
      <c r="C316" s="7" t="str">
        <f>VLOOKUP('[1]start pořadí'!$A312,'[1]Seznam závodníků'!$A$6:$E$608,3,0)</f>
        <v>Petra</v>
      </c>
      <c r="D316" s="7" t="str">
        <f>VLOOKUP('[1]start pořadí'!$A312,'[1]Seznam závodníků'!$A$6:$E$608,4,0)</f>
        <v>-</v>
      </c>
      <c r="E316" s="8" t="str">
        <f>VLOOKUP('[1]start pořadí'!$A312,'[1]Seznam závodníků'!$A$6:$E$608,5,0)</f>
        <v>1974</v>
      </c>
      <c r="F316" s="6">
        <f>VLOOKUP('[1]start pořadí'!$A312,'[1]Seznam závodníků'!$A$6:$E$608,1,0)</f>
        <v>314</v>
      </c>
      <c r="G316" s="9" t="str">
        <f>VLOOKUP('[1]start pořadí'!$A312,'[1]start pořadí'!$A:$E,3,0)</f>
        <v>21</v>
      </c>
      <c r="H316" s="8" t="str">
        <f>VLOOKUP('[1]start pořadí'!$A312,'[1]start pořadí'!$A:$E,4,0)</f>
        <v>:</v>
      </c>
      <c r="I316" s="8" t="str">
        <f>VLOOKUP('[1]start pořadí'!$A312,'[1]start pořadí'!$A:$E,5,0)</f>
        <v>22</v>
      </c>
    </row>
    <row r="317" spans="1:9" x14ac:dyDescent="0.25">
      <c r="A317" s="6">
        <f>VLOOKUP('[1]start pořadí'!$A313,'[1]start pořadí'!$A:$E,2,0)</f>
        <v>312</v>
      </c>
      <c r="B317" s="7" t="str">
        <f>VLOOKUP('[1]start pořadí'!$A313,'[1]Seznam závodníků'!$A$6:$E$608,2,0)</f>
        <v>Smítková</v>
      </c>
      <c r="C317" s="7" t="str">
        <f>VLOOKUP('[1]start pořadí'!$A313,'[1]Seznam závodníků'!$A$6:$E$608,3,0)</f>
        <v>Kristýna</v>
      </c>
      <c r="D317" s="7" t="str">
        <f>VLOOKUP('[1]start pořadí'!$A313,'[1]Seznam závodníků'!$A$6:$E$608,4,0)</f>
        <v>-</v>
      </c>
      <c r="E317" s="8" t="str">
        <f>VLOOKUP('[1]start pořadí'!$A313,'[1]Seznam závodníků'!$A$6:$E$608,5,0)</f>
        <v>1995</v>
      </c>
      <c r="F317" s="6">
        <f>VLOOKUP('[1]start pořadí'!$A313,'[1]Seznam závodníků'!$A$6:$E$608,1,0)</f>
        <v>355</v>
      </c>
      <c r="G317" s="9" t="str">
        <f>VLOOKUP('[1]start pořadí'!$A313,'[1]start pořadí'!$A:$E,3,0)</f>
        <v>22</v>
      </c>
      <c r="H317" s="8" t="str">
        <f>VLOOKUP('[1]start pořadí'!$A313,'[1]start pořadí'!$A:$E,4,0)</f>
        <v>:</v>
      </c>
      <c r="I317" s="8" t="str">
        <f>VLOOKUP('[1]start pořadí'!$A313,'[1]start pořadí'!$A:$E,5,0)</f>
        <v>27</v>
      </c>
    </row>
    <row r="318" spans="1:9" x14ac:dyDescent="0.25">
      <c r="A318" s="6">
        <f>VLOOKUP('[1]start pořadí'!$A314,'[1]start pořadí'!$A:$E,2,0)</f>
        <v>313</v>
      </c>
      <c r="B318" s="7" t="str">
        <f>VLOOKUP('[1]start pořadí'!$A314,'[1]Seznam závodníků'!$A$6:$E$608,2,0)</f>
        <v>Mikšíková</v>
      </c>
      <c r="C318" s="7" t="str">
        <f>VLOOKUP('[1]start pořadí'!$A314,'[1]Seznam závodníků'!$A$6:$E$608,3,0)</f>
        <v>Iveta</v>
      </c>
      <c r="D318" s="7" t="str">
        <f>VLOOKUP('[1]start pořadí'!$A314,'[1]Seznam závodníků'!$A$6:$E$608,4,0)</f>
        <v>-</v>
      </c>
      <c r="E318" s="8">
        <f>VLOOKUP('[1]start pořadí'!$A314,'[1]Seznam závodníků'!$A$6:$E$608,5,0)</f>
        <v>1976</v>
      </c>
      <c r="F318" s="6">
        <f>VLOOKUP('[1]start pořadí'!$A314,'[1]Seznam závodníků'!$A$6:$E$608,1,0)</f>
        <v>72</v>
      </c>
      <c r="G318" s="9" t="str">
        <f>VLOOKUP('[1]start pořadí'!$A314,'[1]start pořadí'!$A:$E,3,0)</f>
        <v>22</v>
      </c>
      <c r="H318" s="8" t="str">
        <f>VLOOKUP('[1]start pořadí'!$A314,'[1]start pořadí'!$A:$E,4,0)</f>
        <v>:</v>
      </c>
      <c r="I318" s="8" t="str">
        <f>VLOOKUP('[1]start pořadí'!$A314,'[1]start pořadí'!$A:$E,5,0)</f>
        <v>28</v>
      </c>
    </row>
    <row r="319" spans="1:9" x14ac:dyDescent="0.25">
      <c r="A319" s="6">
        <f>VLOOKUP('[1]start pořadí'!$A315,'[1]start pořadí'!$A:$E,2,0)</f>
        <v>314</v>
      </c>
      <c r="B319" s="7" t="str">
        <f>VLOOKUP('[1]start pořadí'!$A315,'[1]Seznam závodníků'!$A$6:$E$608,2,0)</f>
        <v>Slavíčková</v>
      </c>
      <c r="C319" s="7" t="str">
        <f>VLOOKUP('[1]start pořadí'!$A315,'[1]Seznam závodníků'!$A$6:$E$608,3,0)</f>
        <v>Kateřina</v>
      </c>
      <c r="D319" s="7" t="str">
        <f>VLOOKUP('[1]start pořadí'!$A315,'[1]Seznam závodníků'!$A$6:$E$608,4,0)</f>
        <v>-</v>
      </c>
      <c r="E319" s="8">
        <f>VLOOKUP('[1]start pořadí'!$A315,'[1]Seznam závodníků'!$A$6:$E$608,5,0)</f>
        <v>1984</v>
      </c>
      <c r="F319" s="6">
        <f>VLOOKUP('[1]start pořadí'!$A315,'[1]Seznam závodníků'!$A$6:$E$608,1,0)</f>
        <v>121</v>
      </c>
      <c r="G319" s="9" t="str">
        <f>VLOOKUP('[1]start pořadí'!$A315,'[1]start pořadí'!$A:$E,3,0)</f>
        <v>22</v>
      </c>
      <c r="H319" s="8" t="str">
        <f>VLOOKUP('[1]start pořadí'!$A315,'[1]start pořadí'!$A:$E,4,0)</f>
        <v>:</v>
      </c>
      <c r="I319" s="8" t="str">
        <f>VLOOKUP('[1]start pořadí'!$A315,'[1]start pořadí'!$A:$E,5,0)</f>
        <v>28</v>
      </c>
    </row>
    <row r="320" spans="1:9" x14ac:dyDescent="0.25">
      <c r="A320" s="6">
        <f>VLOOKUP('[1]start pořadí'!$A316,'[1]start pořadí'!$A:$E,2,0)</f>
        <v>315</v>
      </c>
      <c r="B320" s="7" t="str">
        <f>VLOOKUP('[1]start pořadí'!$A316,'[1]Seznam závodníků'!$A$6:$E$608,2,0)</f>
        <v>Polenský</v>
      </c>
      <c r="C320" s="7" t="str">
        <f>VLOOKUP('[1]start pořadí'!$A316,'[1]Seznam závodníků'!$A$6:$E$608,3,0)</f>
        <v>Josef</v>
      </c>
      <c r="D320" s="7" t="str">
        <f>VLOOKUP('[1]start pořadí'!$A316,'[1]Seznam závodníků'!$A$6:$E$608,4,0)</f>
        <v>AC Čáslav</v>
      </c>
      <c r="E320" s="8" t="str">
        <f>VLOOKUP('[1]start pořadí'!$A316,'[1]Seznam závodníků'!$A$6:$E$608,5,0)</f>
        <v>1957</v>
      </c>
      <c r="F320" s="6">
        <f>VLOOKUP('[1]start pořadí'!$A316,'[1]Seznam závodníků'!$A$6:$E$608,1,0)</f>
        <v>230</v>
      </c>
      <c r="G320" s="9" t="str">
        <f>VLOOKUP('[1]start pořadí'!$A316,'[1]start pořadí'!$A:$E,3,0)</f>
        <v>22</v>
      </c>
      <c r="H320" s="8" t="str">
        <f>VLOOKUP('[1]start pořadí'!$A316,'[1]start pořadí'!$A:$E,4,0)</f>
        <v>:</v>
      </c>
      <c r="I320" s="8" t="str">
        <f>VLOOKUP('[1]start pořadí'!$A316,'[1]start pořadí'!$A:$E,5,0)</f>
        <v>59</v>
      </c>
    </row>
    <row r="321" spans="1:9" x14ac:dyDescent="0.25">
      <c r="A321" s="6">
        <f>VLOOKUP('[1]start pořadí'!$A317,'[1]start pořadí'!$A:$E,2,0)</f>
        <v>316</v>
      </c>
      <c r="B321" s="7" t="str">
        <f>VLOOKUP('[1]start pořadí'!$A317,'[1]Seznam závodníků'!$A$6:$E$608,2,0)</f>
        <v>Tvrzník</v>
      </c>
      <c r="C321" s="7" t="str">
        <f>VLOOKUP('[1]start pořadí'!$A317,'[1]Seznam závodníků'!$A$6:$E$608,3,0)</f>
        <v>Patrik</v>
      </c>
      <c r="D321" s="7" t="str">
        <f>VLOOKUP('[1]start pořadí'!$A317,'[1]Seznam závodníků'!$A$6:$E$608,4,0)</f>
        <v>-</v>
      </c>
      <c r="E321" s="8">
        <f>VLOOKUP('[1]start pořadí'!$A317,'[1]Seznam závodníků'!$A$6:$E$608,5,0)</f>
        <v>2004</v>
      </c>
      <c r="F321" s="6">
        <f>VLOOKUP('[1]start pořadí'!$A317,'[1]Seznam závodníků'!$A$6:$E$608,1,0)</f>
        <v>153</v>
      </c>
      <c r="G321" s="9" t="str">
        <f>VLOOKUP('[1]start pořadí'!$A317,'[1]start pořadí'!$A:$E,3,0)</f>
        <v>23</v>
      </c>
      <c r="H321" s="8" t="str">
        <f>VLOOKUP('[1]start pořadí'!$A317,'[1]start pořadí'!$A:$E,4,0)</f>
        <v>:</v>
      </c>
      <c r="I321" s="8" t="str">
        <f>VLOOKUP('[1]start pořadí'!$A317,'[1]start pořadí'!$A:$E,5,0)</f>
        <v>34</v>
      </c>
    </row>
    <row r="322" spans="1:9" x14ac:dyDescent="0.25">
      <c r="A322" s="6">
        <f>VLOOKUP('[1]start pořadí'!$A318,'[1]start pořadí'!$A:$E,2,0)</f>
        <v>317</v>
      </c>
      <c r="B322" s="7" t="str">
        <f>VLOOKUP('[1]start pořadí'!$A318,'[1]Seznam závodníků'!$A$6:$E$608,2,0)</f>
        <v>Stránská</v>
      </c>
      <c r="C322" s="7" t="str">
        <f>VLOOKUP('[1]start pořadí'!$A318,'[1]Seznam závodníků'!$A$6:$E$608,3,0)</f>
        <v>Daniela</v>
      </c>
      <c r="D322" s="7" t="str">
        <f>VLOOKUP('[1]start pořadí'!$A318,'[1]Seznam závodníků'!$A$6:$E$608,4,0)</f>
        <v>Sokol hulín</v>
      </c>
      <c r="E322" s="8" t="str">
        <f>VLOOKUP('[1]start pořadí'!$A318,'[1]Seznam závodníků'!$A$6:$E$608,5,0)</f>
        <v>2008</v>
      </c>
      <c r="F322" s="6">
        <f>VLOOKUP('[1]start pořadí'!$A318,'[1]Seznam závodníků'!$A$6:$E$608,1,0)</f>
        <v>305</v>
      </c>
      <c r="G322" s="9" t="str">
        <f>VLOOKUP('[1]start pořadí'!$A318,'[1]start pořadí'!$A:$E,3,0)</f>
        <v>23</v>
      </c>
      <c r="H322" s="8" t="str">
        <f>VLOOKUP('[1]start pořadí'!$A318,'[1]start pořadí'!$A:$E,4,0)</f>
        <v>:</v>
      </c>
      <c r="I322" s="8" t="str">
        <f>VLOOKUP('[1]start pořadí'!$A318,'[1]start pořadí'!$A:$E,5,0)</f>
        <v>38</v>
      </c>
    </row>
    <row r="323" spans="1:9" x14ac:dyDescent="0.25">
      <c r="A323" s="6">
        <f>VLOOKUP('[1]start pořadí'!$A319,'[1]start pořadí'!$A:$E,2,0)</f>
        <v>318</v>
      </c>
      <c r="B323" s="7" t="str">
        <f>VLOOKUP('[1]start pořadí'!$A319,'[1]Seznam závodníků'!$A$6:$E$608,2,0)</f>
        <v>Schderová</v>
      </c>
      <c r="C323" s="7" t="str">
        <f>VLOOKUP('[1]start pořadí'!$A319,'[1]Seznam závodníků'!$A$6:$E$608,3,0)</f>
        <v>Vanessa</v>
      </c>
      <c r="D323" s="7" t="str">
        <f>VLOOKUP('[1]start pořadí'!$A319,'[1]Seznam závodníků'!$A$6:$E$608,4,0)</f>
        <v>-</v>
      </c>
      <c r="E323" s="8" t="str">
        <f>VLOOKUP('[1]start pořadí'!$A319,'[1]Seznam závodníků'!$A$6:$E$608,5,0)</f>
        <v>2008</v>
      </c>
      <c r="F323" s="6">
        <f>VLOOKUP('[1]start pořadí'!$A319,'[1]Seznam závodníků'!$A$6:$E$608,1,0)</f>
        <v>318</v>
      </c>
      <c r="G323" s="9" t="str">
        <f>VLOOKUP('[1]start pořadí'!$A319,'[1]start pořadí'!$A:$E,3,0)</f>
        <v>24</v>
      </c>
      <c r="H323" s="8" t="str">
        <f>VLOOKUP('[1]start pořadí'!$A319,'[1]start pořadí'!$A:$E,4,0)</f>
        <v>:</v>
      </c>
      <c r="I323" s="8" t="str">
        <f>VLOOKUP('[1]start pořadí'!$A319,'[1]start pořadí'!$A:$E,5,0)</f>
        <v>13</v>
      </c>
    </row>
    <row r="324" spans="1:9" x14ac:dyDescent="0.25">
      <c r="A324" s="6">
        <f>VLOOKUP('[1]start pořadí'!$A320,'[1]start pořadí'!$A:$E,2,0)</f>
        <v>319</v>
      </c>
      <c r="B324" s="7" t="str">
        <f>VLOOKUP('[1]start pořadí'!$A320,'[1]Seznam závodníků'!$A$6:$E$608,2,0)</f>
        <v>Mistoler</v>
      </c>
      <c r="C324" s="7" t="str">
        <f>VLOOKUP('[1]start pořadí'!$A320,'[1]Seznam závodníků'!$A$6:$E$608,3,0)</f>
        <v>Zdeněk</v>
      </c>
      <c r="D324" s="7" t="str">
        <f>VLOOKUP('[1]start pořadí'!$A320,'[1]Seznam závodníků'!$A$6:$E$608,4,0)</f>
        <v>Relax Veletov</v>
      </c>
      <c r="E324" s="8">
        <f>VLOOKUP('[1]start pořadí'!$A320,'[1]Seznam závodníků'!$A$6:$E$608,5,0)</f>
        <v>1957</v>
      </c>
      <c r="F324" s="6">
        <f>VLOOKUP('[1]start pořadí'!$A320,'[1]Seznam závodníků'!$A$6:$E$608,1,0)</f>
        <v>74</v>
      </c>
      <c r="G324" s="9" t="str">
        <f>VLOOKUP('[1]start pořadí'!$A320,'[1]start pořadí'!$A:$E,3,0)</f>
        <v>24</v>
      </c>
      <c r="H324" s="8" t="str">
        <f>VLOOKUP('[1]start pořadí'!$A320,'[1]start pořadí'!$A:$E,4,0)</f>
        <v>:</v>
      </c>
      <c r="I324" s="8" t="str">
        <f>VLOOKUP('[1]start pořadí'!$A320,'[1]start pořadí'!$A:$E,5,0)</f>
        <v>22</v>
      </c>
    </row>
    <row r="325" spans="1:9" x14ac:dyDescent="0.25">
      <c r="A325" s="6">
        <f>VLOOKUP('[1]start pořadí'!$A321,'[1]start pořadí'!$A:$E,2,0)</f>
        <v>320</v>
      </c>
      <c r="B325" s="7" t="str">
        <f>VLOOKUP('[1]start pořadí'!$A321,'[1]Seznam závodníků'!$A$6:$E$608,2,0)</f>
        <v>Šedinová</v>
      </c>
      <c r="C325" s="7" t="str">
        <f>VLOOKUP('[1]start pořadí'!$A321,'[1]Seznam závodníků'!$A$6:$E$608,3,0)</f>
        <v>Lenka</v>
      </c>
      <c r="D325" s="7" t="str">
        <f>VLOOKUP('[1]start pořadí'!$A321,'[1]Seznam závodníků'!$A$6:$E$608,4,0)</f>
        <v>Relax Veletov</v>
      </c>
      <c r="E325" s="8">
        <f>VLOOKUP('[1]start pořadí'!$A321,'[1]Seznam závodníků'!$A$6:$E$608,5,0)</f>
        <v>1987</v>
      </c>
      <c r="F325" s="6">
        <f>VLOOKUP('[1]start pořadí'!$A321,'[1]Seznam závodníků'!$A$6:$E$608,1,0)</f>
        <v>140</v>
      </c>
      <c r="G325" s="9" t="str">
        <f>VLOOKUP('[1]start pořadí'!$A321,'[1]start pořadí'!$A:$E,3,0)</f>
        <v>24</v>
      </c>
      <c r="H325" s="8" t="str">
        <f>VLOOKUP('[1]start pořadí'!$A321,'[1]start pořadí'!$A:$E,4,0)</f>
        <v>:</v>
      </c>
      <c r="I325" s="8" t="str">
        <f>VLOOKUP('[1]start pořadí'!$A321,'[1]start pořadí'!$A:$E,5,0)</f>
        <v>23</v>
      </c>
    </row>
    <row r="326" spans="1:9" x14ac:dyDescent="0.25">
      <c r="A326" s="6">
        <f>VLOOKUP('[1]start pořadí'!$A322,'[1]start pořadí'!$A:$E,2,0)</f>
        <v>321</v>
      </c>
      <c r="B326" s="7" t="str">
        <f>VLOOKUP('[1]start pořadí'!$A322,'[1]Seznam závodníků'!$A$6:$E$608,2,0)</f>
        <v>Smetana</v>
      </c>
      <c r="C326" s="7" t="str">
        <f>VLOOKUP('[1]start pořadí'!$A322,'[1]Seznam závodníků'!$A$6:$E$608,3,0)</f>
        <v>Václav</v>
      </c>
      <c r="D326" s="7" t="str">
        <f>VLOOKUP('[1]start pořadí'!$A322,'[1]Seznam závodníků'!$A$6:$E$608,4,0)</f>
        <v>Kolín</v>
      </c>
      <c r="E326" s="8" t="str">
        <f>VLOOKUP('[1]start pořadí'!$A322,'[1]Seznam závodníků'!$A$6:$E$608,5,0)</f>
        <v>1959</v>
      </c>
      <c r="F326" s="6">
        <f>VLOOKUP('[1]start pořadí'!$A322,'[1]Seznam závodníků'!$A$6:$E$608,1,0)</f>
        <v>232</v>
      </c>
      <c r="G326" s="9" t="str">
        <f>VLOOKUP('[1]start pořadí'!$A322,'[1]start pořadí'!$A:$E,3,0)</f>
        <v>25</v>
      </c>
      <c r="H326" s="8" t="str">
        <f>VLOOKUP('[1]start pořadí'!$A322,'[1]start pořadí'!$A:$E,4,0)</f>
        <v>:</v>
      </c>
      <c r="I326" s="8" t="str">
        <f>VLOOKUP('[1]start pořadí'!$A322,'[1]start pořadí'!$A:$E,5,0)</f>
        <v>28</v>
      </c>
    </row>
    <row r="327" spans="1:9" x14ac:dyDescent="0.25">
      <c r="A327" s="6">
        <f>VLOOKUP('[1]start pořadí'!$A323,'[1]start pořadí'!$A:$E,2,0)</f>
        <v>322</v>
      </c>
      <c r="B327" s="7" t="str">
        <f>VLOOKUP('[1]start pořadí'!$A323,'[1]Seznam závodníků'!$A$6:$E$608,2,0)</f>
        <v>Kaleta</v>
      </c>
      <c r="C327" s="7" t="str">
        <f>VLOOKUP('[1]start pořadí'!$A323,'[1]Seznam závodníků'!$A$6:$E$608,3,0)</f>
        <v>Tobiáš</v>
      </c>
      <c r="D327" s="7" t="str">
        <f>VLOOKUP('[1]start pořadí'!$A323,'[1]Seznam závodníků'!$A$6:$E$608,4,0)</f>
        <v>-</v>
      </c>
      <c r="E327" s="8" t="str">
        <f>VLOOKUP('[1]start pořadí'!$A323,'[1]Seznam závodníků'!$A$6:$E$608,5,0)</f>
        <v>2012</v>
      </c>
      <c r="F327" s="6">
        <f>VLOOKUP('[1]start pořadí'!$A323,'[1]Seznam závodníků'!$A$6:$E$608,1,0)</f>
        <v>317</v>
      </c>
      <c r="G327" s="9" t="str">
        <f>VLOOKUP('[1]start pořadí'!$A323,'[1]start pořadí'!$A:$E,3,0)</f>
        <v>26</v>
      </c>
      <c r="H327" s="8" t="str">
        <f>VLOOKUP('[1]start pořadí'!$A323,'[1]start pořadí'!$A:$E,4,0)</f>
        <v>:</v>
      </c>
      <c r="I327" s="8" t="str">
        <f>VLOOKUP('[1]start pořadí'!$A323,'[1]start pořadí'!$A:$E,5,0)</f>
        <v>06</v>
      </c>
    </row>
    <row r="328" spans="1:9" x14ac:dyDescent="0.25">
      <c r="A328" s="6">
        <f>VLOOKUP('[1]start pořadí'!$A324,'[1]start pořadí'!$A:$E,2,0)</f>
        <v>323</v>
      </c>
      <c r="B328" s="7" t="str">
        <f>VLOOKUP('[1]start pořadí'!$A324,'[1]Seznam závodníků'!$A$6:$E$608,2,0)</f>
        <v>Plešinger</v>
      </c>
      <c r="C328" s="7" t="str">
        <f>VLOOKUP('[1]start pořadí'!$A324,'[1]Seznam závodníků'!$A$6:$E$608,3,0)</f>
        <v>Stanislav</v>
      </c>
      <c r="D328" s="7" t="str">
        <f>VLOOKUP('[1]start pořadí'!$A324,'[1]Seznam závodníků'!$A$6:$E$608,4,0)</f>
        <v>Sokol Kolín-atletika</v>
      </c>
      <c r="E328" s="8">
        <f>VLOOKUP('[1]start pořadí'!$A324,'[1]Seznam závodníků'!$A$6:$E$608,5,0)</f>
        <v>1938</v>
      </c>
      <c r="F328" s="6">
        <f>VLOOKUP('[1]start pořadí'!$A324,'[1]Seznam závodníků'!$A$6:$E$608,1,0)</f>
        <v>97</v>
      </c>
      <c r="G328" s="9" t="str">
        <f>VLOOKUP('[1]start pořadí'!$A324,'[1]start pořadí'!$A:$E,3,0)</f>
        <v>26</v>
      </c>
      <c r="H328" s="8" t="str">
        <f>VLOOKUP('[1]start pořadí'!$A324,'[1]start pořadí'!$A:$E,4,0)</f>
        <v>:</v>
      </c>
      <c r="I328" s="8" t="str">
        <f>VLOOKUP('[1]start pořadí'!$A324,'[1]start pořadí'!$A:$E,5,0)</f>
        <v>30</v>
      </c>
    </row>
    <row r="329" spans="1:9" x14ac:dyDescent="0.25">
      <c r="A329" s="6">
        <f>VLOOKUP('[1]start pořadí'!$A325,'[1]start pořadí'!$A:$E,2,0)</f>
        <v>324</v>
      </c>
      <c r="B329" s="7" t="str">
        <f>VLOOKUP('[1]start pořadí'!$A325,'[1]Seznam závodníků'!$A$6:$E$608,2,0)</f>
        <v>Zavřelová</v>
      </c>
      <c r="C329" s="7" t="str">
        <f>VLOOKUP('[1]start pořadí'!$A325,'[1]Seznam závodníků'!$A$6:$E$608,3,0)</f>
        <v>Eva</v>
      </c>
      <c r="D329" s="7" t="str">
        <f>VLOOKUP('[1]start pořadí'!$A325,'[1]Seznam závodníků'!$A$6:$E$608,4,0)</f>
        <v>-</v>
      </c>
      <c r="E329" s="8" t="str">
        <f>VLOOKUP('[1]start pořadí'!$A325,'[1]Seznam závodníků'!$A$6:$E$608,5,0)</f>
        <v>1955</v>
      </c>
      <c r="F329" s="6">
        <f>VLOOKUP('[1]start pořadí'!$A325,'[1]Seznam závodníků'!$A$6:$E$608,1,0)</f>
        <v>362</v>
      </c>
      <c r="G329" s="9" t="str">
        <f>VLOOKUP('[1]start pořadí'!$A325,'[1]start pořadí'!$A:$E,3,0)</f>
        <v>28</v>
      </c>
      <c r="H329" s="8" t="str">
        <f>VLOOKUP('[1]start pořadí'!$A325,'[1]start pořadí'!$A:$E,4,0)</f>
        <v>:</v>
      </c>
      <c r="I329" s="8" t="str">
        <f>VLOOKUP('[1]start pořadí'!$A325,'[1]start pořadí'!$A:$E,5,0)</f>
        <v>56</v>
      </c>
    </row>
    <row r="330" spans="1:9" x14ac:dyDescent="0.25">
      <c r="A330" s="6">
        <f>VLOOKUP('[1]start pořadí'!$A326,'[1]start pořadí'!$A:$E,2,0)</f>
        <v>325</v>
      </c>
      <c r="B330" s="7" t="str">
        <f>VLOOKUP('[1]start pořadí'!$A326,'[1]Seznam závodníků'!$A$6:$E$608,2,0)</f>
        <v>Pouchlá</v>
      </c>
      <c r="C330" s="7" t="str">
        <f>VLOOKUP('[1]start pořadí'!$A326,'[1]Seznam závodníků'!$A$6:$E$608,3,0)</f>
        <v>Marie</v>
      </c>
      <c r="D330" s="7" t="str">
        <f>VLOOKUP('[1]start pořadí'!$A326,'[1]Seznam závodníků'!$A$6:$E$608,4,0)</f>
        <v>Kolín</v>
      </c>
      <c r="E330" s="8" t="str">
        <f>VLOOKUP('[1]start pořadí'!$A326,'[1]Seznam závodníků'!$A$6:$E$608,5,0)</f>
        <v>1948</v>
      </c>
      <c r="F330" s="6">
        <f>VLOOKUP('[1]start pořadí'!$A326,'[1]Seznam závodníků'!$A$6:$E$608,1,0)</f>
        <v>363</v>
      </c>
      <c r="G330" s="9" t="str">
        <f>VLOOKUP('[1]start pořadí'!$A326,'[1]start pořadí'!$A:$E,3,0)</f>
        <v>28</v>
      </c>
      <c r="H330" s="8" t="str">
        <f>VLOOKUP('[1]start pořadí'!$A326,'[1]start pořadí'!$A:$E,4,0)</f>
        <v>:</v>
      </c>
      <c r="I330" s="8" t="str">
        <f>VLOOKUP('[1]start pořadí'!$A326,'[1]start pořadí'!$A:$E,5,0)</f>
        <v>57</v>
      </c>
    </row>
    <row r="333" spans="1:9" x14ac:dyDescent="0.25">
      <c r="A333" t="s">
        <v>10</v>
      </c>
    </row>
    <row r="335" spans="1:9" x14ac:dyDescent="0.25">
      <c r="B335" t="s">
        <v>11</v>
      </c>
      <c r="E335" t="s">
        <v>12</v>
      </c>
    </row>
    <row r="336" spans="1:9" x14ac:dyDescent="0.25">
      <c r="B336" t="s">
        <v>14</v>
      </c>
      <c r="E336" t="s">
        <v>13</v>
      </c>
    </row>
  </sheetData>
  <mergeCells count="3">
    <mergeCell ref="A1:I2"/>
    <mergeCell ref="A3:I3"/>
    <mergeCell ref="G5:I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2019-12-31T13:16:47Z</dcterms:created>
  <dcterms:modified xsi:type="dcterms:W3CDTF">2019-12-31T13:24:59Z</dcterms:modified>
</cp:coreProperties>
</file>