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" activeTab="5"/>
  </bookViews>
  <sheets>
    <sheet name="Kategorie" sheetId="1" r:id="rId1"/>
    <sheet name="Form" sheetId="2" r:id="rId2"/>
    <sheet name="Žáci" sheetId="3" r:id="rId3"/>
    <sheet name="Buď fit" sheetId="4" r:id="rId4"/>
    <sheet name="Muži" sheetId="5" r:id="rId5"/>
    <sheet name="Ženy" sheetId="6" r:id="rId6"/>
    <sheet name="Cíl" sheetId="7" r:id="rId7"/>
  </sheets>
  <definedNames/>
  <calcPr fullCalcOnLoad="1"/>
</workbook>
</file>

<file path=xl/sharedStrings.xml><?xml version="1.0" encoding="utf-8"?>
<sst xmlns="http://schemas.openxmlformats.org/spreadsheetml/2006/main" count="729" uniqueCount="286">
  <si>
    <t>Vísecká desítka – 5. ročník – 28. 8. 2010</t>
  </si>
  <si>
    <t>Hlavní závod 10 km</t>
  </si>
  <si>
    <t>Dětské kategorie + "Buď fit"</t>
  </si>
  <si>
    <t>Rok narození</t>
  </si>
  <si>
    <t>Muži</t>
  </si>
  <si>
    <t>Ženy</t>
  </si>
  <si>
    <t>Délka trati</t>
  </si>
  <si>
    <t>Kategorie</t>
  </si>
  <si>
    <t>Označení</t>
  </si>
  <si>
    <t>1976 a ml.</t>
  </si>
  <si>
    <t>Muži A</t>
  </si>
  <si>
    <t>A</t>
  </si>
  <si>
    <t>Ženy G</t>
  </si>
  <si>
    <t>G</t>
  </si>
  <si>
    <t>2004 a ml.</t>
  </si>
  <si>
    <t>Předškoláci</t>
  </si>
  <si>
    <t>PM</t>
  </si>
  <si>
    <t>Předškolačky</t>
  </si>
  <si>
    <t>PŽ</t>
  </si>
  <si>
    <t>50 m</t>
  </si>
  <si>
    <t>Ženy H</t>
  </si>
  <si>
    <t>H</t>
  </si>
  <si>
    <t>Mladší žáci</t>
  </si>
  <si>
    <t>MŽM</t>
  </si>
  <si>
    <t>Mladší žákyně</t>
  </si>
  <si>
    <t>MŽŽ</t>
  </si>
  <si>
    <t>300 m</t>
  </si>
  <si>
    <t>Žáci</t>
  </si>
  <si>
    <t>ŽM</t>
  </si>
  <si>
    <t>Žákyně</t>
  </si>
  <si>
    <t>ŽŽ</t>
  </si>
  <si>
    <t>600 m</t>
  </si>
  <si>
    <t>Muži B</t>
  </si>
  <si>
    <t>B</t>
  </si>
  <si>
    <t>Starší žáci</t>
  </si>
  <si>
    <t>SŽM</t>
  </si>
  <si>
    <t>Starší žákyně</t>
  </si>
  <si>
    <t>SŽŹ</t>
  </si>
  <si>
    <t>900 m</t>
  </si>
  <si>
    <t>Dorostenci</t>
  </si>
  <si>
    <t>DM</t>
  </si>
  <si>
    <t>Dorostenky</t>
  </si>
  <si>
    <t>DŽ</t>
  </si>
  <si>
    <t>2000 m</t>
  </si>
  <si>
    <t>Ženy I</t>
  </si>
  <si>
    <t>I</t>
  </si>
  <si>
    <t>1991 a st.</t>
  </si>
  <si>
    <t xml:space="preserve">M </t>
  </si>
  <si>
    <t xml:space="preserve">Ž </t>
  </si>
  <si>
    <t>Muži C</t>
  </si>
  <si>
    <t>C</t>
  </si>
  <si>
    <t>1950 a st.</t>
  </si>
  <si>
    <t>Muži D</t>
  </si>
  <si>
    <t>D</t>
  </si>
  <si>
    <t>Trať</t>
  </si>
  <si>
    <t xml:space="preserve">2 km   </t>
  </si>
  <si>
    <t xml:space="preserve">10 km    </t>
  </si>
  <si>
    <t>Jméno</t>
  </si>
  <si>
    <t>Start. číslo*)</t>
  </si>
  <si>
    <t>Příjmení</t>
  </si>
  <si>
    <t>Kategorie*)</t>
  </si>
  <si>
    <t>Oddíl</t>
  </si>
  <si>
    <t>Pohlaví</t>
  </si>
  <si>
    <t xml:space="preserve">Muž   </t>
  </si>
  <si>
    <t xml:space="preserve">Žena   </t>
  </si>
  <si>
    <t>Bydliště</t>
  </si>
  <si>
    <t>E-mail</t>
  </si>
  <si>
    <t>Vyplňte, prosím, čitelně hůlkovým písmem</t>
  </si>
  <si>
    <t>*)</t>
  </si>
  <si>
    <t>Nevyplňovat</t>
  </si>
  <si>
    <t>ŽÁCI</t>
  </si>
  <si>
    <t>Start. číslo</t>
  </si>
  <si>
    <t>Čas</t>
  </si>
  <si>
    <t>Pořadí</t>
  </si>
  <si>
    <t>Předškolní dívky, trať 50 m</t>
  </si>
  <si>
    <t xml:space="preserve">Dominika </t>
  </si>
  <si>
    <t>Hamalová</t>
  </si>
  <si>
    <t>Boskovice</t>
  </si>
  <si>
    <t>Hedvika</t>
  </si>
  <si>
    <t>Přichystalová</t>
  </si>
  <si>
    <t>Vísky</t>
  </si>
  <si>
    <t>Anna</t>
  </si>
  <si>
    <t>Lochmannová</t>
  </si>
  <si>
    <t>Olomouc</t>
  </si>
  <si>
    <t>Tereza</t>
  </si>
  <si>
    <t>Vondálová</t>
  </si>
  <si>
    <t>Předškolní chlapci, trať 50 m</t>
  </si>
  <si>
    <t>Benedikt</t>
  </si>
  <si>
    <t xml:space="preserve">Lochman </t>
  </si>
  <si>
    <t>CH</t>
  </si>
  <si>
    <t xml:space="preserve">Dominik </t>
  </si>
  <si>
    <t>Kouřil</t>
  </si>
  <si>
    <t>Milan</t>
  </si>
  <si>
    <t>Kuba</t>
  </si>
  <si>
    <t>Doubravice n. Svit.</t>
  </si>
  <si>
    <t>Petr</t>
  </si>
  <si>
    <t>Čada</t>
  </si>
  <si>
    <t>Rostislav</t>
  </si>
  <si>
    <t>Kubín</t>
  </si>
  <si>
    <t>Svitávka</t>
  </si>
  <si>
    <t>Jan</t>
  </si>
  <si>
    <t xml:space="preserve">Přichystal </t>
  </si>
  <si>
    <t>Filip</t>
  </si>
  <si>
    <t xml:space="preserve">Vondál </t>
  </si>
  <si>
    <t>Mladší žákyně 2001 – 2003, trať 300 m</t>
  </si>
  <si>
    <t>Alžběta</t>
  </si>
  <si>
    <t>Kubínová</t>
  </si>
  <si>
    <t>Kateřina</t>
  </si>
  <si>
    <t>Kouřilová</t>
  </si>
  <si>
    <t>Mladší žáci 2001 – 2003, trať 300 m</t>
  </si>
  <si>
    <t>Slávek</t>
  </si>
  <si>
    <t>Páral</t>
  </si>
  <si>
    <t>Adam</t>
  </si>
  <si>
    <t>Aleš</t>
  </si>
  <si>
    <t>Sedláček</t>
  </si>
  <si>
    <t>Karel</t>
  </si>
  <si>
    <t xml:space="preserve">Kubín </t>
  </si>
  <si>
    <t>Jaroslav</t>
  </si>
  <si>
    <t>Kučera</t>
  </si>
  <si>
    <t>Stružinec</t>
  </si>
  <si>
    <t>Daniel</t>
  </si>
  <si>
    <t>Žákyně 1998 – 2000, trať 600 m</t>
  </si>
  <si>
    <t>Komárková</t>
  </si>
  <si>
    <t>Olešnice</t>
  </si>
  <si>
    <t>Aneta</t>
  </si>
  <si>
    <t>Koupá</t>
  </si>
  <si>
    <t>Blahová</t>
  </si>
  <si>
    <t>Nový Bydžov</t>
  </si>
  <si>
    <t>Žáci 1998 – 2000, trať 600 m</t>
  </si>
  <si>
    <t>Ondřej</t>
  </si>
  <si>
    <t>Stara</t>
  </si>
  <si>
    <t>Okrouhlá</t>
  </si>
  <si>
    <t>David</t>
  </si>
  <si>
    <t>Musil</t>
  </si>
  <si>
    <t>Lomnice</t>
  </si>
  <si>
    <t>Josef</t>
  </si>
  <si>
    <t>Sebastian</t>
  </si>
  <si>
    <t>Hamala</t>
  </si>
  <si>
    <t>Roman</t>
  </si>
  <si>
    <t>Hrdý</t>
  </si>
  <si>
    <t>Vanovice</t>
  </si>
  <si>
    <t>Starší žákyně 1995 – 1997, trať 900 m</t>
  </si>
  <si>
    <t>Adéla</t>
  </si>
  <si>
    <t>Švoncová</t>
  </si>
  <si>
    <t>Svitavy</t>
  </si>
  <si>
    <t>Starší žáci 1995 – 1997, trať 900 m</t>
  </si>
  <si>
    <t>Abrahám</t>
  </si>
  <si>
    <t>Komárek</t>
  </si>
  <si>
    <t>Michal</t>
  </si>
  <si>
    <t>Štark</t>
  </si>
  <si>
    <t>Kalas</t>
  </si>
  <si>
    <t>BUĎ FIT + DOROSTENCI</t>
  </si>
  <si>
    <t>Celkové</t>
  </si>
  <si>
    <t>M</t>
  </si>
  <si>
    <t>Ž</t>
  </si>
  <si>
    <t>V</t>
  </si>
  <si>
    <t>Zbyněk</t>
  </si>
  <si>
    <t>Ziman</t>
  </si>
  <si>
    <t xml:space="preserve">Ondřej </t>
  </si>
  <si>
    <t>Učeň</t>
  </si>
  <si>
    <t>Klára</t>
  </si>
  <si>
    <t>Dokoupilová</t>
  </si>
  <si>
    <t>Sudice</t>
  </si>
  <si>
    <t xml:space="preserve">David </t>
  </si>
  <si>
    <t xml:space="preserve">Musil </t>
  </si>
  <si>
    <t>Krátký</t>
  </si>
  <si>
    <t>TJ Svitavy</t>
  </si>
  <si>
    <t>Vysoká nad L.</t>
  </si>
  <si>
    <t xml:space="preserve">Michal </t>
  </si>
  <si>
    <t>Přichystal</t>
  </si>
  <si>
    <t>BK Vísky</t>
  </si>
  <si>
    <t>Štork</t>
  </si>
  <si>
    <t>Ludmila</t>
  </si>
  <si>
    <t>Kučerová</t>
  </si>
  <si>
    <t>Erika</t>
  </si>
  <si>
    <t>FKB</t>
  </si>
  <si>
    <t>Radka</t>
  </si>
  <si>
    <t>Kambová</t>
  </si>
  <si>
    <t>Orel Vísky</t>
  </si>
  <si>
    <t>Jaroslava</t>
  </si>
  <si>
    <t>Jednota Vísky</t>
  </si>
  <si>
    <t xml:space="preserve">Michaela </t>
  </si>
  <si>
    <t>Musilová</t>
  </si>
  <si>
    <t>Marcela</t>
  </si>
  <si>
    <t>Hynková</t>
  </si>
  <si>
    <t>Rok nar.</t>
  </si>
  <si>
    <t>Kat.</t>
  </si>
  <si>
    <t xml:space="preserve">Jan </t>
  </si>
  <si>
    <t>Kohut</t>
  </si>
  <si>
    <t>Blansko</t>
  </si>
  <si>
    <t>Pavel</t>
  </si>
  <si>
    <t>Dvořák</t>
  </si>
  <si>
    <t>FOSA Prostějov</t>
  </si>
  <si>
    <t>Prostějov</t>
  </si>
  <si>
    <t>Macura</t>
  </si>
  <si>
    <t>Horizont</t>
  </si>
  <si>
    <t>Jaromír</t>
  </si>
  <si>
    <t>ASK TT Blansko</t>
  </si>
  <si>
    <t>Vojtěch</t>
  </si>
  <si>
    <t>Grün</t>
  </si>
  <si>
    <t>Jiří</t>
  </si>
  <si>
    <t>Vrtílka</t>
  </si>
  <si>
    <t>Svoboda</t>
  </si>
  <si>
    <t>TJ Sloup</t>
  </si>
  <si>
    <t>Sloup</t>
  </si>
  <si>
    <t>Zoubek</t>
  </si>
  <si>
    <t>Haresta</t>
  </si>
  <si>
    <t>Kunc</t>
  </si>
  <si>
    <t>LRS Vyškov</t>
  </si>
  <si>
    <t>Vyškov</t>
  </si>
  <si>
    <t>Gustav</t>
  </si>
  <si>
    <t xml:space="preserve">Tomáš </t>
  </si>
  <si>
    <t>Odehnal</t>
  </si>
  <si>
    <t>Skalice</t>
  </si>
  <si>
    <t>Lubomír</t>
  </si>
  <si>
    <t>Nové Město n. Metují</t>
  </si>
  <si>
    <t>Štěpán</t>
  </si>
  <si>
    <t>Vybíhal</t>
  </si>
  <si>
    <t>Zdeněk</t>
  </si>
  <si>
    <t>Smutný</t>
  </si>
  <si>
    <t>Drnovice</t>
  </si>
  <si>
    <t>Nemotice</t>
  </si>
  <si>
    <t>Prokop</t>
  </si>
  <si>
    <t>Veselý</t>
  </si>
  <si>
    <t>Kunštát</t>
  </si>
  <si>
    <t>Klepal</t>
  </si>
  <si>
    <t>Dvořáček</t>
  </si>
  <si>
    <t>Nýrov</t>
  </si>
  <si>
    <t>Ludvík</t>
  </si>
  <si>
    <t>Marek</t>
  </si>
  <si>
    <t>Popocatepetl</t>
  </si>
  <si>
    <t>Znojmo</t>
  </si>
  <si>
    <t>Oldřich</t>
  </si>
  <si>
    <t>Šperka</t>
  </si>
  <si>
    <t>Jedovnice</t>
  </si>
  <si>
    <t>Miloslav</t>
  </si>
  <si>
    <t>Bayer</t>
  </si>
  <si>
    <t>SK Blansko</t>
  </si>
  <si>
    <t xml:space="preserve">Milan </t>
  </si>
  <si>
    <t>Daněk</t>
  </si>
  <si>
    <t>Horizont kola Novák</t>
  </si>
  <si>
    <t>Stráník</t>
  </si>
  <si>
    <t>Stanislav</t>
  </si>
  <si>
    <t>Juránek</t>
  </si>
  <si>
    <t>Orel Židenice</t>
  </si>
  <si>
    <t>Brno</t>
  </si>
  <si>
    <t>Koudelka</t>
  </si>
  <si>
    <t>Jindřich</t>
  </si>
  <si>
    <t>Blaha</t>
  </si>
  <si>
    <t xml:space="preserve">Jiří </t>
  </si>
  <si>
    <t>Štrajt</t>
  </si>
  <si>
    <t>Rájec-Jestřebí</t>
  </si>
  <si>
    <t>Pavlík</t>
  </si>
  <si>
    <t>Drválovice</t>
  </si>
  <si>
    <t>Bohuslav</t>
  </si>
  <si>
    <t>Růžička</t>
  </si>
  <si>
    <t>Ráječko</t>
  </si>
  <si>
    <t>ŽENY</t>
  </si>
  <si>
    <t>Krátká</t>
  </si>
  <si>
    <t>Milada</t>
  </si>
  <si>
    <t>Barešová</t>
  </si>
  <si>
    <t>Bambas Skalice</t>
  </si>
  <si>
    <t>Zdeňka</t>
  </si>
  <si>
    <t>Marie</t>
  </si>
  <si>
    <t>Hynštová</t>
  </si>
  <si>
    <t>AHA Vyškov</t>
  </si>
  <si>
    <t>Krausová</t>
  </si>
  <si>
    <t>GLASSMAN Teplice</t>
  </si>
  <si>
    <t>Varnsdorf</t>
  </si>
  <si>
    <t>Inka</t>
  </si>
  <si>
    <t>Klimešová</t>
  </si>
  <si>
    <t>Osten</t>
  </si>
  <si>
    <t>Spešov</t>
  </si>
  <si>
    <t>Ivana</t>
  </si>
  <si>
    <t>Crhová</t>
  </si>
  <si>
    <t>Praha</t>
  </si>
  <si>
    <t>Monika</t>
  </si>
  <si>
    <t>Kubová</t>
  </si>
  <si>
    <t>Doubravice</t>
  </si>
  <si>
    <t>Jana</t>
  </si>
  <si>
    <t>Doležalová</t>
  </si>
  <si>
    <t>Jarmila</t>
  </si>
  <si>
    <t>Zeidlerová</t>
  </si>
  <si>
    <t>AVC PHA</t>
  </si>
  <si>
    <t>Benešov</t>
  </si>
  <si>
    <t>Číslo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</si>
</sst>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:MM:SS;@"/>
  </numFmts>
  <fonts count="8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 vertical="center"/>
    </xf>
    <xf numFmtId="164" fontId="2" fillId="0" borderId="0" xfId="0" applyFont="1" applyFill="1" applyAlignment="1">
      <alignment horizontal="center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6" xfId="0" applyFont="1" applyFill="1" applyBorder="1" applyAlignment="1">
      <alignment horizontal="center" wrapText="1"/>
    </xf>
    <xf numFmtId="164" fontId="3" fillId="0" borderId="7" xfId="0" applyFont="1" applyFill="1" applyBorder="1" applyAlignment="1">
      <alignment horizontal="center"/>
    </xf>
    <xf numFmtId="164" fontId="3" fillId="0" borderId="8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3" fillId="0" borderId="10" xfId="0" applyFont="1" applyFill="1" applyBorder="1" applyAlignment="1">
      <alignment horizontal="center"/>
    </xf>
    <xf numFmtId="164" fontId="3" fillId="0" borderId="1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3" fillId="0" borderId="13" xfId="0" applyFont="1" applyFill="1" applyBorder="1" applyAlignment="1">
      <alignment horizontal="center"/>
    </xf>
    <xf numFmtId="164" fontId="3" fillId="0" borderId="14" xfId="0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0" xfId="0" applyFont="1" applyAlignment="1">
      <alignment/>
    </xf>
    <xf numFmtId="164" fontId="3" fillId="0" borderId="19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20" xfId="0" applyFont="1" applyBorder="1" applyAlignment="1">
      <alignment/>
    </xf>
    <xf numFmtId="164" fontId="4" fillId="0" borderId="19" xfId="0" applyFont="1" applyBorder="1" applyAlignment="1">
      <alignment/>
    </xf>
    <xf numFmtId="164" fontId="3" fillId="0" borderId="19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21" xfId="0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 vertical="center"/>
    </xf>
    <xf numFmtId="164" fontId="4" fillId="0" borderId="1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/>
    </xf>
    <xf numFmtId="164" fontId="4" fillId="0" borderId="23" xfId="0" applyFont="1" applyBorder="1" applyAlignment="1">
      <alignment/>
    </xf>
    <xf numFmtId="164" fontId="4" fillId="0" borderId="24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5" fillId="0" borderId="25" xfId="0" applyFont="1" applyBorder="1" applyAlignment="1">
      <alignment horizontal="left"/>
    </xf>
    <xf numFmtId="164" fontId="1" fillId="0" borderId="26" xfId="0" applyFont="1" applyBorder="1" applyAlignment="1">
      <alignment horizontal="center" vertical="center"/>
    </xf>
    <xf numFmtId="164" fontId="1" fillId="0" borderId="27" xfId="0" applyFont="1" applyBorder="1" applyAlignment="1">
      <alignment horizontal="center" vertical="center"/>
    </xf>
    <xf numFmtId="164" fontId="1" fillId="0" borderId="27" xfId="0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/>
    </xf>
    <xf numFmtId="164" fontId="1" fillId="0" borderId="28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29" xfId="0" applyFont="1" applyBorder="1" applyAlignment="1">
      <alignment horizontal="left" vertical="center"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7" xfId="0" applyBorder="1" applyAlignment="1">
      <alignment horizontal="center"/>
    </xf>
    <xf numFmtId="164" fontId="0" fillId="0" borderId="27" xfId="0" applyFont="1" applyBorder="1" applyAlignment="1">
      <alignment horizontal="center"/>
    </xf>
    <xf numFmtId="165" fontId="0" fillId="0" borderId="27" xfId="0" applyNumberFormat="1" applyBorder="1" applyAlignment="1">
      <alignment/>
    </xf>
    <xf numFmtId="164" fontId="0" fillId="0" borderId="28" xfId="0" applyBorder="1" applyAlignment="1">
      <alignment horizontal="center"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1" xfId="0" applyBorder="1" applyAlignment="1">
      <alignment horizontal="center"/>
    </xf>
    <xf numFmtId="164" fontId="0" fillId="0" borderId="31" xfId="0" applyFont="1" applyBorder="1" applyAlignment="1">
      <alignment horizontal="center"/>
    </xf>
    <xf numFmtId="165" fontId="0" fillId="0" borderId="31" xfId="0" applyNumberFormat="1" applyBorder="1" applyAlignment="1">
      <alignment/>
    </xf>
    <xf numFmtId="164" fontId="0" fillId="0" borderId="32" xfId="0" applyBorder="1" applyAlignment="1">
      <alignment horizontal="center"/>
    </xf>
    <xf numFmtId="164" fontId="5" fillId="0" borderId="33" xfId="0" applyFont="1" applyBorder="1" applyAlignment="1">
      <alignment horizontal="left"/>
    </xf>
    <xf numFmtId="164" fontId="1" fillId="0" borderId="34" xfId="0" applyFont="1" applyBorder="1" applyAlignment="1">
      <alignment horizontal="center" vertical="center"/>
    </xf>
    <xf numFmtId="164" fontId="1" fillId="0" borderId="35" xfId="0" applyFont="1" applyBorder="1" applyAlignment="1">
      <alignment horizontal="center" vertical="center"/>
    </xf>
    <xf numFmtId="164" fontId="1" fillId="0" borderId="36" xfId="0" applyFont="1" applyBorder="1" applyAlignment="1">
      <alignment horizontal="center" vertical="center"/>
    </xf>
    <xf numFmtId="164" fontId="1" fillId="0" borderId="37" xfId="0" applyFont="1" applyBorder="1" applyAlignment="1">
      <alignment horizontal="center" vertical="center"/>
    </xf>
    <xf numFmtId="164" fontId="1" fillId="0" borderId="37" xfId="0" applyFont="1" applyBorder="1" applyAlignment="1">
      <alignment horizontal="center" vertical="center" wrapText="1"/>
    </xf>
    <xf numFmtId="165" fontId="1" fillId="0" borderId="37" xfId="0" applyNumberFormat="1" applyFont="1" applyBorder="1" applyAlignment="1">
      <alignment horizontal="center" vertical="center"/>
    </xf>
    <xf numFmtId="164" fontId="1" fillId="0" borderId="38" xfId="0" applyFont="1" applyBorder="1" applyAlignment="1">
      <alignment horizontal="center" vertical="center"/>
    </xf>
    <xf numFmtId="164" fontId="0" fillId="0" borderId="36" xfId="0" applyFont="1" applyBorder="1" applyAlignment="1">
      <alignment/>
    </xf>
    <xf numFmtId="164" fontId="0" fillId="0" borderId="37" xfId="0" applyFont="1" applyBorder="1" applyAlignment="1">
      <alignment/>
    </xf>
    <xf numFmtId="164" fontId="0" fillId="0" borderId="37" xfId="0" applyFont="1" applyBorder="1" applyAlignment="1">
      <alignment horizontal="center"/>
    </xf>
    <xf numFmtId="165" fontId="0" fillId="0" borderId="37" xfId="0" applyNumberFormat="1" applyBorder="1" applyAlignment="1">
      <alignment/>
    </xf>
    <xf numFmtId="164" fontId="6" fillId="0" borderId="37" xfId="0" applyFont="1" applyBorder="1" applyAlignment="1">
      <alignment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40" xfId="0" applyFont="1" applyBorder="1" applyAlignment="1">
      <alignment/>
    </xf>
    <xf numFmtId="164" fontId="0" fillId="0" borderId="41" xfId="0" applyFont="1" applyBorder="1" applyAlignment="1">
      <alignment/>
    </xf>
    <xf numFmtId="164" fontId="0" fillId="0" borderId="41" xfId="0" applyFont="1" applyBorder="1" applyAlignment="1">
      <alignment horizontal="center"/>
    </xf>
    <xf numFmtId="165" fontId="0" fillId="0" borderId="41" xfId="0" applyNumberFormat="1" applyBorder="1" applyAlignment="1">
      <alignment/>
    </xf>
    <xf numFmtId="164" fontId="6" fillId="0" borderId="41" xfId="0" applyFont="1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5" fillId="0" borderId="33" xfId="0" applyFont="1" applyBorder="1" applyAlignment="1">
      <alignment horizontal="left" vertical="center"/>
    </xf>
    <xf numFmtId="164" fontId="0" fillId="2" borderId="37" xfId="0" applyFont="1" applyFill="1" applyBorder="1" applyAlignment="1">
      <alignment/>
    </xf>
    <xf numFmtId="164" fontId="0" fillId="0" borderId="37" xfId="0" applyBorder="1" applyAlignment="1">
      <alignment horizontal="center"/>
    </xf>
    <xf numFmtId="164" fontId="0" fillId="0" borderId="36" xfId="0" applyFont="1" applyFill="1" applyBorder="1" applyAlignment="1">
      <alignment/>
    </xf>
    <xf numFmtId="164" fontId="0" fillId="2" borderId="41" xfId="0" applyFont="1" applyFill="1" applyBorder="1" applyAlignment="1">
      <alignment/>
    </xf>
    <xf numFmtId="164" fontId="0" fillId="0" borderId="41" xfId="0" applyBorder="1" applyAlignment="1">
      <alignment horizontal="center"/>
    </xf>
    <xf numFmtId="164" fontId="0" fillId="0" borderId="0" xfId="0" applyAlignment="1">
      <alignment horizontal="right"/>
    </xf>
    <xf numFmtId="165" fontId="0" fillId="0" borderId="37" xfId="0" applyNumberFormat="1" applyBorder="1" applyAlignment="1">
      <alignment horizontal="right"/>
    </xf>
    <xf numFmtId="165" fontId="0" fillId="0" borderId="41" xfId="0" applyNumberFormat="1" applyBorder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3" xfId="0" applyFont="1" applyBorder="1" applyAlignment="1">
      <alignment/>
    </xf>
    <xf numFmtId="164" fontId="7" fillId="3" borderId="43" xfId="0" applyFont="1" applyFill="1" applyBorder="1" applyAlignment="1">
      <alignment/>
    </xf>
    <xf numFmtId="164" fontId="0" fillId="3" borderId="43" xfId="0" applyFill="1" applyBorder="1" applyAlignment="1">
      <alignment/>
    </xf>
    <xf numFmtId="164" fontId="0" fillId="3" borderId="6" xfId="0" applyFill="1" applyBorder="1" applyAlignment="1">
      <alignment/>
    </xf>
    <xf numFmtId="164" fontId="0" fillId="0" borderId="44" xfId="0" applyFont="1" applyBorder="1" applyAlignment="1">
      <alignment/>
    </xf>
    <xf numFmtId="164" fontId="0" fillId="0" borderId="4" xfId="0" applyFont="1" applyBorder="1" applyAlignment="1">
      <alignment/>
    </xf>
    <xf numFmtId="164" fontId="7" fillId="3" borderId="4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0" borderId="9" xfId="0" applyFont="1" applyBorder="1" applyAlignment="1">
      <alignment/>
    </xf>
    <xf numFmtId="164" fontId="7" fillId="3" borderId="10" xfId="0" applyFont="1" applyFill="1" applyBorder="1" applyAlignment="1">
      <alignment/>
    </xf>
    <xf numFmtId="164" fontId="0" fillId="3" borderId="10" xfId="0" applyFill="1" applyBorder="1" applyAlignment="1">
      <alignment/>
    </xf>
    <xf numFmtId="164" fontId="0" fillId="3" borderId="11" xfId="0" applyFill="1" applyBorder="1" applyAlignment="1">
      <alignment/>
    </xf>
    <xf numFmtId="164" fontId="0" fillId="0" borderId="15" xfId="0" applyBorder="1" applyAlignment="1">
      <alignment/>
    </xf>
    <xf numFmtId="164" fontId="0" fillId="0" borderId="7" xfId="0" applyBorder="1" applyAlignment="1">
      <alignment/>
    </xf>
    <xf numFmtId="164" fontId="0" fillId="3" borderId="7" xfId="0" applyFill="1" applyBorder="1" applyAlignment="1">
      <alignment/>
    </xf>
    <xf numFmtId="164" fontId="7" fillId="3" borderId="7" xfId="0" applyFont="1" applyFill="1" applyBorder="1" applyAlignment="1">
      <alignment/>
    </xf>
    <xf numFmtId="164" fontId="0" fillId="3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22">
      <selection activeCell="B24" sqref="B24"/>
    </sheetView>
  </sheetViews>
  <sheetFormatPr defaultColWidth="9.140625" defaultRowHeight="12.75"/>
  <cols>
    <col min="1" max="1" width="12.140625" style="1" customWidth="1"/>
    <col min="2" max="2" width="11.140625" style="1" customWidth="1"/>
    <col min="3" max="3" width="10.8515625" style="1" customWidth="1"/>
    <col min="4" max="4" width="11.140625" style="1" customWidth="1"/>
    <col min="5" max="5" width="10.8515625" style="1" customWidth="1"/>
    <col min="6" max="6" width="2.00390625" style="2" customWidth="1"/>
    <col min="7" max="7" width="13.140625" style="1" customWidth="1"/>
    <col min="8" max="8" width="13.28125" style="1" customWidth="1"/>
    <col min="9" max="9" width="10.8515625" style="1" customWidth="1"/>
    <col min="10" max="10" width="16.00390625" style="1" customWidth="1"/>
    <col min="11" max="11" width="10.8515625" style="1" customWidth="1"/>
    <col min="12" max="12" width="8.421875" style="1" customWidth="1"/>
    <col min="13" max="16384" width="8.8515625" style="1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5" ht="14.25">
      <c r="A2" s="2"/>
      <c r="B2" s="2"/>
      <c r="C2" s="2"/>
      <c r="D2" s="2"/>
      <c r="E2" s="2"/>
    </row>
    <row r="3" spans="1:12" ht="21">
      <c r="A3" s="4" t="s">
        <v>1</v>
      </c>
      <c r="B3" s="4"/>
      <c r="C3" s="4"/>
      <c r="D3" s="4"/>
      <c r="E3" s="4"/>
      <c r="F3" s="5"/>
      <c r="G3" s="6" t="s">
        <v>2</v>
      </c>
      <c r="H3" s="6"/>
      <c r="I3" s="6"/>
      <c r="J3" s="6"/>
      <c r="K3" s="6"/>
      <c r="L3" s="6"/>
    </row>
    <row r="4" spans="1:12" ht="21">
      <c r="A4" s="4"/>
      <c r="B4" s="4"/>
      <c r="C4" s="4"/>
      <c r="D4" s="4"/>
      <c r="E4" s="4"/>
      <c r="F4" s="7"/>
      <c r="G4" s="6"/>
      <c r="H4" s="6"/>
      <c r="I4" s="6"/>
      <c r="J4" s="6"/>
      <c r="K4" s="6"/>
      <c r="L4" s="6"/>
    </row>
    <row r="5" spans="1:12" ht="15" customHeight="1">
      <c r="A5" s="8" t="s">
        <v>3</v>
      </c>
      <c r="B5" s="9" t="s">
        <v>4</v>
      </c>
      <c r="C5" s="9"/>
      <c r="D5" s="10" t="s">
        <v>5</v>
      </c>
      <c r="E5" s="10"/>
      <c r="F5" s="11"/>
      <c r="G5" s="8" t="s">
        <v>3</v>
      </c>
      <c r="H5" s="9" t="s">
        <v>4</v>
      </c>
      <c r="I5" s="9"/>
      <c r="J5" s="9" t="s">
        <v>5</v>
      </c>
      <c r="K5" s="9"/>
      <c r="L5" s="12" t="s">
        <v>6</v>
      </c>
    </row>
    <row r="6" spans="1:12" ht="16.5">
      <c r="A6" s="8"/>
      <c r="B6" s="13" t="s">
        <v>7</v>
      </c>
      <c r="C6" s="13" t="s">
        <v>8</v>
      </c>
      <c r="D6" s="13" t="s">
        <v>7</v>
      </c>
      <c r="E6" s="14" t="s">
        <v>8</v>
      </c>
      <c r="F6" s="11"/>
      <c r="G6" s="8"/>
      <c r="H6" s="13" t="s">
        <v>7</v>
      </c>
      <c r="I6" s="13" t="s">
        <v>8</v>
      </c>
      <c r="J6" s="13" t="s">
        <v>7</v>
      </c>
      <c r="K6" s="13" t="s">
        <v>8</v>
      </c>
      <c r="L6" s="12"/>
    </row>
    <row r="7" spans="1:12" ht="16.5">
      <c r="A7" s="15" t="s">
        <v>9</v>
      </c>
      <c r="B7" s="16" t="s">
        <v>10</v>
      </c>
      <c r="C7" s="16" t="s">
        <v>11</v>
      </c>
      <c r="D7" s="16" t="s">
        <v>12</v>
      </c>
      <c r="E7" s="17" t="s">
        <v>13</v>
      </c>
      <c r="F7" s="18"/>
      <c r="G7" s="19" t="s">
        <v>14</v>
      </c>
      <c r="H7" s="20" t="s">
        <v>15</v>
      </c>
      <c r="I7" s="20" t="s">
        <v>16</v>
      </c>
      <c r="J7" s="20" t="s">
        <v>17</v>
      </c>
      <c r="K7" s="20" t="s">
        <v>18</v>
      </c>
      <c r="L7" s="21" t="s">
        <v>19</v>
      </c>
    </row>
    <row r="8" spans="1:12" ht="16.5">
      <c r="A8" s="15">
        <v>1975</v>
      </c>
      <c r="B8" s="16" t="s">
        <v>10</v>
      </c>
      <c r="C8" s="16" t="s">
        <v>11</v>
      </c>
      <c r="D8" s="16" t="s">
        <v>20</v>
      </c>
      <c r="E8" s="17" t="s">
        <v>21</v>
      </c>
      <c r="F8" s="18"/>
      <c r="G8" s="15">
        <v>2003</v>
      </c>
      <c r="H8" s="16" t="s">
        <v>22</v>
      </c>
      <c r="I8" s="16" t="s">
        <v>23</v>
      </c>
      <c r="J8" s="16" t="s">
        <v>24</v>
      </c>
      <c r="K8" s="16" t="s">
        <v>25</v>
      </c>
      <c r="L8" s="17" t="s">
        <v>26</v>
      </c>
    </row>
    <row r="9" spans="1:12" ht="16.5">
      <c r="A9" s="15">
        <v>1974</v>
      </c>
      <c r="B9" s="16" t="s">
        <v>10</v>
      </c>
      <c r="C9" s="16" t="s">
        <v>11</v>
      </c>
      <c r="D9" s="16" t="s">
        <v>20</v>
      </c>
      <c r="E9" s="17" t="s">
        <v>21</v>
      </c>
      <c r="F9" s="18"/>
      <c r="G9" s="15">
        <v>2002</v>
      </c>
      <c r="H9" s="16" t="s">
        <v>22</v>
      </c>
      <c r="I9" s="16" t="s">
        <v>23</v>
      </c>
      <c r="J9" s="16" t="s">
        <v>24</v>
      </c>
      <c r="K9" s="16" t="s">
        <v>25</v>
      </c>
      <c r="L9" s="17" t="s">
        <v>26</v>
      </c>
    </row>
    <row r="10" spans="1:12" ht="16.5">
      <c r="A10" s="15">
        <v>1973</v>
      </c>
      <c r="B10" s="16" t="s">
        <v>10</v>
      </c>
      <c r="C10" s="16" t="s">
        <v>11</v>
      </c>
      <c r="D10" s="16" t="s">
        <v>20</v>
      </c>
      <c r="E10" s="17" t="s">
        <v>21</v>
      </c>
      <c r="F10" s="18"/>
      <c r="G10" s="15">
        <v>2001</v>
      </c>
      <c r="H10" s="16" t="s">
        <v>22</v>
      </c>
      <c r="I10" s="16" t="s">
        <v>23</v>
      </c>
      <c r="J10" s="16" t="s">
        <v>24</v>
      </c>
      <c r="K10" s="16" t="s">
        <v>25</v>
      </c>
      <c r="L10" s="17" t="s">
        <v>26</v>
      </c>
    </row>
    <row r="11" spans="1:12" ht="16.5">
      <c r="A11" s="15">
        <v>1972</v>
      </c>
      <c r="B11" s="16" t="s">
        <v>10</v>
      </c>
      <c r="C11" s="16" t="s">
        <v>11</v>
      </c>
      <c r="D11" s="16" t="s">
        <v>20</v>
      </c>
      <c r="E11" s="17" t="s">
        <v>21</v>
      </c>
      <c r="F11" s="18"/>
      <c r="G11" s="15">
        <v>2000</v>
      </c>
      <c r="H11" s="16" t="s">
        <v>27</v>
      </c>
      <c r="I11" s="16" t="s">
        <v>28</v>
      </c>
      <c r="J11" s="16" t="s">
        <v>29</v>
      </c>
      <c r="K11" s="16" t="s">
        <v>30</v>
      </c>
      <c r="L11" s="17" t="s">
        <v>31</v>
      </c>
    </row>
    <row r="12" spans="1:12" ht="16.5">
      <c r="A12" s="15">
        <v>1971</v>
      </c>
      <c r="B12" s="16" t="s">
        <v>10</v>
      </c>
      <c r="C12" s="16" t="s">
        <v>11</v>
      </c>
      <c r="D12" s="16" t="s">
        <v>20</v>
      </c>
      <c r="E12" s="17" t="s">
        <v>21</v>
      </c>
      <c r="F12" s="18"/>
      <c r="G12" s="15">
        <v>1999</v>
      </c>
      <c r="H12" s="16" t="s">
        <v>27</v>
      </c>
      <c r="I12" s="16" t="s">
        <v>28</v>
      </c>
      <c r="J12" s="16" t="s">
        <v>29</v>
      </c>
      <c r="K12" s="16" t="s">
        <v>30</v>
      </c>
      <c r="L12" s="17" t="s">
        <v>31</v>
      </c>
    </row>
    <row r="13" spans="1:12" ht="16.5">
      <c r="A13" s="15">
        <v>1970</v>
      </c>
      <c r="B13" s="16" t="s">
        <v>32</v>
      </c>
      <c r="C13" s="16" t="s">
        <v>33</v>
      </c>
      <c r="D13" s="16" t="s">
        <v>20</v>
      </c>
      <c r="E13" s="17" t="s">
        <v>21</v>
      </c>
      <c r="F13" s="18"/>
      <c r="G13" s="15">
        <v>1998</v>
      </c>
      <c r="H13" s="16" t="s">
        <v>27</v>
      </c>
      <c r="I13" s="16" t="s">
        <v>28</v>
      </c>
      <c r="J13" s="16" t="s">
        <v>29</v>
      </c>
      <c r="K13" s="16" t="s">
        <v>30</v>
      </c>
      <c r="L13" s="17" t="s">
        <v>31</v>
      </c>
    </row>
    <row r="14" spans="1:12" ht="16.5">
      <c r="A14" s="15">
        <v>1969</v>
      </c>
      <c r="B14" s="16" t="s">
        <v>32</v>
      </c>
      <c r="C14" s="16" t="s">
        <v>33</v>
      </c>
      <c r="D14" s="16" t="s">
        <v>20</v>
      </c>
      <c r="E14" s="17" t="s">
        <v>21</v>
      </c>
      <c r="F14" s="18"/>
      <c r="G14" s="15">
        <v>1997</v>
      </c>
      <c r="H14" s="16" t="s">
        <v>34</v>
      </c>
      <c r="I14" s="16" t="s">
        <v>35</v>
      </c>
      <c r="J14" s="16" t="s">
        <v>36</v>
      </c>
      <c r="K14" s="16" t="s">
        <v>37</v>
      </c>
      <c r="L14" s="17" t="s">
        <v>38</v>
      </c>
    </row>
    <row r="15" spans="1:12" ht="16.5">
      <c r="A15" s="15">
        <v>1968</v>
      </c>
      <c r="B15" s="16" t="s">
        <v>32</v>
      </c>
      <c r="C15" s="16" t="s">
        <v>33</v>
      </c>
      <c r="D15" s="16" t="s">
        <v>20</v>
      </c>
      <c r="E15" s="17" t="s">
        <v>21</v>
      </c>
      <c r="F15" s="18"/>
      <c r="G15" s="15">
        <v>1996</v>
      </c>
      <c r="H15" s="16" t="s">
        <v>34</v>
      </c>
      <c r="I15" s="16" t="s">
        <v>35</v>
      </c>
      <c r="J15" s="16" t="s">
        <v>36</v>
      </c>
      <c r="K15" s="16" t="s">
        <v>37</v>
      </c>
      <c r="L15" s="17" t="s">
        <v>38</v>
      </c>
    </row>
    <row r="16" spans="1:12" ht="16.5">
      <c r="A16" s="15">
        <v>1967</v>
      </c>
      <c r="B16" s="16" t="s">
        <v>32</v>
      </c>
      <c r="C16" s="16" t="s">
        <v>33</v>
      </c>
      <c r="D16" s="16" t="s">
        <v>20</v>
      </c>
      <c r="E16" s="17" t="s">
        <v>21</v>
      </c>
      <c r="F16" s="18"/>
      <c r="G16" s="15">
        <v>1995</v>
      </c>
      <c r="H16" s="16" t="s">
        <v>34</v>
      </c>
      <c r="I16" s="16" t="s">
        <v>35</v>
      </c>
      <c r="J16" s="16" t="s">
        <v>36</v>
      </c>
      <c r="K16" s="16" t="s">
        <v>37</v>
      </c>
      <c r="L16" s="17" t="s">
        <v>38</v>
      </c>
    </row>
    <row r="17" spans="1:12" ht="16.5">
      <c r="A17" s="15">
        <v>1966</v>
      </c>
      <c r="B17" s="16" t="s">
        <v>32</v>
      </c>
      <c r="C17" s="16" t="s">
        <v>33</v>
      </c>
      <c r="D17" s="16" t="s">
        <v>20</v>
      </c>
      <c r="E17" s="17" t="s">
        <v>21</v>
      </c>
      <c r="F17" s="18"/>
      <c r="G17" s="15">
        <v>1994</v>
      </c>
      <c r="H17" s="16" t="s">
        <v>39</v>
      </c>
      <c r="I17" s="16" t="s">
        <v>40</v>
      </c>
      <c r="J17" s="16" t="s">
        <v>41</v>
      </c>
      <c r="K17" s="16" t="s">
        <v>42</v>
      </c>
      <c r="L17" s="17" t="s">
        <v>43</v>
      </c>
    </row>
    <row r="18" spans="1:12" ht="16.5">
      <c r="A18" s="15">
        <v>1965</v>
      </c>
      <c r="B18" s="16" t="s">
        <v>32</v>
      </c>
      <c r="C18" s="16" t="s">
        <v>33</v>
      </c>
      <c r="D18" s="16" t="s">
        <v>44</v>
      </c>
      <c r="E18" s="17" t="s">
        <v>45</v>
      </c>
      <c r="F18" s="18"/>
      <c r="G18" s="15">
        <v>1993</v>
      </c>
      <c r="H18" s="16" t="s">
        <v>39</v>
      </c>
      <c r="I18" s="16" t="s">
        <v>40</v>
      </c>
      <c r="J18" s="16" t="s">
        <v>41</v>
      </c>
      <c r="K18" s="16" t="s">
        <v>42</v>
      </c>
      <c r="L18" s="17" t="s">
        <v>43</v>
      </c>
    </row>
    <row r="19" spans="1:12" ht="16.5">
      <c r="A19" s="15">
        <v>1964</v>
      </c>
      <c r="B19" s="16" t="s">
        <v>32</v>
      </c>
      <c r="C19" s="16" t="s">
        <v>33</v>
      </c>
      <c r="D19" s="16" t="s">
        <v>44</v>
      </c>
      <c r="E19" s="17" t="s">
        <v>45</v>
      </c>
      <c r="F19" s="18"/>
      <c r="G19" s="15">
        <v>1992</v>
      </c>
      <c r="H19" s="16" t="s">
        <v>39</v>
      </c>
      <c r="I19" s="16" t="s">
        <v>40</v>
      </c>
      <c r="J19" s="16" t="s">
        <v>41</v>
      </c>
      <c r="K19" s="16" t="s">
        <v>42</v>
      </c>
      <c r="L19" s="17" t="s">
        <v>43</v>
      </c>
    </row>
    <row r="20" spans="1:12" ht="16.5">
      <c r="A20" s="15">
        <v>1963</v>
      </c>
      <c r="B20" s="16" t="s">
        <v>32</v>
      </c>
      <c r="C20" s="16" t="s">
        <v>33</v>
      </c>
      <c r="D20" s="16" t="s">
        <v>44</v>
      </c>
      <c r="E20" s="17" t="s">
        <v>45</v>
      </c>
      <c r="F20" s="18"/>
      <c r="G20" s="22" t="s">
        <v>46</v>
      </c>
      <c r="H20" s="13" t="s">
        <v>4</v>
      </c>
      <c r="I20" s="13" t="s">
        <v>47</v>
      </c>
      <c r="J20" s="13" t="s">
        <v>5</v>
      </c>
      <c r="K20" s="13" t="s">
        <v>48</v>
      </c>
      <c r="L20" s="14" t="s">
        <v>43</v>
      </c>
    </row>
    <row r="21" spans="1:12" ht="16.5">
      <c r="A21" s="15">
        <v>1962</v>
      </c>
      <c r="B21" s="16" t="s">
        <v>32</v>
      </c>
      <c r="C21" s="16" t="s">
        <v>33</v>
      </c>
      <c r="D21" s="16" t="s">
        <v>44</v>
      </c>
      <c r="E21" s="17" t="s">
        <v>45</v>
      </c>
      <c r="F21" s="18"/>
      <c r="G21" s="11"/>
      <c r="H21" s="11"/>
      <c r="I21" s="11"/>
      <c r="J21" s="11"/>
      <c r="K21" s="11"/>
      <c r="L21" s="11"/>
    </row>
    <row r="22" spans="1:12" ht="16.5">
      <c r="A22" s="15">
        <v>1961</v>
      </c>
      <c r="B22" s="16" t="s">
        <v>32</v>
      </c>
      <c r="C22" s="16" t="s">
        <v>33</v>
      </c>
      <c r="D22" s="16" t="s">
        <v>44</v>
      </c>
      <c r="E22" s="17" t="s">
        <v>45</v>
      </c>
      <c r="F22" s="18"/>
      <c r="G22" s="11"/>
      <c r="H22" s="11"/>
      <c r="I22" s="11"/>
      <c r="J22" s="11"/>
      <c r="K22" s="11"/>
      <c r="L22" s="11"/>
    </row>
    <row r="23" spans="1:12" ht="16.5">
      <c r="A23" s="15">
        <v>1960</v>
      </c>
      <c r="B23" s="16" t="s">
        <v>49</v>
      </c>
      <c r="C23" s="16" t="s">
        <v>50</v>
      </c>
      <c r="D23" s="16" t="s">
        <v>44</v>
      </c>
      <c r="E23" s="17" t="s">
        <v>45</v>
      </c>
      <c r="F23" s="18"/>
      <c r="G23" s="11"/>
      <c r="H23" s="11"/>
      <c r="I23" s="11"/>
      <c r="J23" s="11"/>
      <c r="K23" s="11"/>
      <c r="L23" s="11"/>
    </row>
    <row r="24" spans="1:12" ht="16.5">
      <c r="A24" s="15">
        <v>1959</v>
      </c>
      <c r="B24" s="16" t="s">
        <v>49</v>
      </c>
      <c r="C24" s="16" t="s">
        <v>50</v>
      </c>
      <c r="D24" s="16" t="s">
        <v>44</v>
      </c>
      <c r="E24" s="17" t="s">
        <v>45</v>
      </c>
      <c r="F24" s="18"/>
      <c r="G24" s="11"/>
      <c r="H24" s="11"/>
      <c r="I24" s="11"/>
      <c r="J24" s="11"/>
      <c r="K24" s="11"/>
      <c r="L24" s="11"/>
    </row>
    <row r="25" spans="1:12" ht="16.5">
      <c r="A25" s="15">
        <v>1958</v>
      </c>
      <c r="B25" s="16" t="s">
        <v>49</v>
      </c>
      <c r="C25" s="16" t="s">
        <v>50</v>
      </c>
      <c r="D25" s="16" t="s">
        <v>44</v>
      </c>
      <c r="E25" s="17" t="s">
        <v>45</v>
      </c>
      <c r="F25" s="18"/>
      <c r="G25" s="11"/>
      <c r="H25" s="11"/>
      <c r="I25" s="11"/>
      <c r="J25" s="11"/>
      <c r="K25" s="11"/>
      <c r="L25" s="11"/>
    </row>
    <row r="26" spans="1:12" ht="16.5">
      <c r="A26" s="15">
        <v>1957</v>
      </c>
      <c r="B26" s="16" t="s">
        <v>49</v>
      </c>
      <c r="C26" s="16" t="s">
        <v>50</v>
      </c>
      <c r="D26" s="16" t="s">
        <v>44</v>
      </c>
      <c r="E26" s="17" t="s">
        <v>45</v>
      </c>
      <c r="F26" s="18"/>
      <c r="G26" s="11"/>
      <c r="H26" s="11"/>
      <c r="I26" s="11"/>
      <c r="J26" s="11"/>
      <c r="K26" s="11"/>
      <c r="L26" s="11"/>
    </row>
    <row r="27" spans="1:12" ht="16.5">
      <c r="A27" s="15">
        <v>1956</v>
      </c>
      <c r="B27" s="16" t="s">
        <v>49</v>
      </c>
      <c r="C27" s="16" t="s">
        <v>50</v>
      </c>
      <c r="D27" s="16" t="s">
        <v>44</v>
      </c>
      <c r="E27" s="17" t="s">
        <v>45</v>
      </c>
      <c r="F27" s="18"/>
      <c r="G27" s="11"/>
      <c r="H27" s="11"/>
      <c r="I27" s="11"/>
      <c r="J27" s="11"/>
      <c r="K27" s="11"/>
      <c r="L27" s="11"/>
    </row>
    <row r="28" spans="1:12" ht="16.5">
      <c r="A28" s="15">
        <v>1955</v>
      </c>
      <c r="B28" s="16" t="s">
        <v>49</v>
      </c>
      <c r="C28" s="16" t="s">
        <v>50</v>
      </c>
      <c r="D28" s="16" t="s">
        <v>44</v>
      </c>
      <c r="E28" s="17" t="s">
        <v>45</v>
      </c>
      <c r="F28" s="18"/>
      <c r="G28" s="11"/>
      <c r="H28" s="11"/>
      <c r="I28" s="11"/>
      <c r="J28" s="11"/>
      <c r="K28" s="11"/>
      <c r="L28" s="11"/>
    </row>
    <row r="29" spans="1:6" ht="16.5">
      <c r="A29" s="15">
        <v>1954</v>
      </c>
      <c r="B29" s="16" t="s">
        <v>49</v>
      </c>
      <c r="C29" s="16" t="s">
        <v>50</v>
      </c>
      <c r="D29" s="16" t="s">
        <v>44</v>
      </c>
      <c r="E29" s="17" t="s">
        <v>45</v>
      </c>
      <c r="F29" s="18"/>
    </row>
    <row r="30" spans="1:6" ht="16.5">
      <c r="A30" s="15">
        <v>1953</v>
      </c>
      <c r="B30" s="16" t="s">
        <v>49</v>
      </c>
      <c r="C30" s="16" t="s">
        <v>50</v>
      </c>
      <c r="D30" s="16" t="s">
        <v>44</v>
      </c>
      <c r="E30" s="17" t="s">
        <v>45</v>
      </c>
      <c r="F30" s="18"/>
    </row>
    <row r="31" spans="1:6" ht="16.5">
      <c r="A31" s="15">
        <v>1952</v>
      </c>
      <c r="B31" s="16" t="s">
        <v>49</v>
      </c>
      <c r="C31" s="16" t="s">
        <v>50</v>
      </c>
      <c r="D31" s="16" t="s">
        <v>44</v>
      </c>
      <c r="E31" s="17" t="s">
        <v>45</v>
      </c>
      <c r="F31" s="18"/>
    </row>
    <row r="32" spans="1:6" ht="16.5">
      <c r="A32" s="15">
        <v>1951</v>
      </c>
      <c r="B32" s="16" t="s">
        <v>49</v>
      </c>
      <c r="C32" s="16" t="s">
        <v>50</v>
      </c>
      <c r="D32" s="16" t="s">
        <v>44</v>
      </c>
      <c r="E32" s="17" t="s">
        <v>45</v>
      </c>
      <c r="F32" s="18"/>
    </row>
    <row r="33" spans="1:6" ht="16.5">
      <c r="A33" s="22" t="s">
        <v>51</v>
      </c>
      <c r="B33" s="13" t="s">
        <v>52</v>
      </c>
      <c r="C33" s="13" t="s">
        <v>53</v>
      </c>
      <c r="D33" s="13" t="s">
        <v>44</v>
      </c>
      <c r="E33" s="14" t="s">
        <v>45</v>
      </c>
      <c r="F33" s="18"/>
    </row>
  </sheetData>
  <sheetProtection selectLockedCells="1" selectUnlockedCells="1"/>
  <mergeCells count="11">
    <mergeCell ref="A1:L1"/>
    <mergeCell ref="A2:E2"/>
    <mergeCell ref="A3:E4"/>
    <mergeCell ref="G3:L4"/>
    <mergeCell ref="A5:A6"/>
    <mergeCell ref="B5:C5"/>
    <mergeCell ref="D5:E5"/>
    <mergeCell ref="G5:G6"/>
    <mergeCell ref="H5:I5"/>
    <mergeCell ref="J5:K5"/>
    <mergeCell ref="L5:L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workbookViewId="0" topLeftCell="A40">
      <selection activeCell="A66" sqref="A66"/>
    </sheetView>
  </sheetViews>
  <sheetFormatPr defaultColWidth="9.140625" defaultRowHeight="15" customHeight="1"/>
  <cols>
    <col min="1" max="1" width="10.8515625" style="0" customWidth="1"/>
    <col min="2" max="2" width="18.140625" style="0" customWidth="1"/>
    <col min="3" max="4" width="3.28125" style="0" customWidth="1"/>
    <col min="5" max="5" width="16.57421875" style="0" customWidth="1"/>
    <col min="6" max="6" width="9.8515625" style="0" customWidth="1"/>
    <col min="7" max="7" width="3.28125" style="0" customWidth="1"/>
    <col min="8" max="8" width="2.7109375" style="0" customWidth="1"/>
    <col min="9" max="9" width="14.140625" style="0" customWidth="1"/>
    <col min="10" max="10" width="8.00390625" style="0" customWidth="1"/>
    <col min="11" max="11" width="3.28125" style="0" customWidth="1"/>
    <col min="12" max="12" width="3.7109375" style="0" customWidth="1"/>
  </cols>
  <sheetData>
    <row r="1" spans="1:12" s="26" customFormat="1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s="26" customFormat="1" ht="15" customHeight="1">
      <c r="A2" s="27" t="s">
        <v>54</v>
      </c>
      <c r="B2" s="28" t="s">
        <v>55</v>
      </c>
      <c r="C2" s="29"/>
      <c r="D2" s="30"/>
      <c r="E2" s="30"/>
      <c r="F2" s="28" t="s">
        <v>56</v>
      </c>
      <c r="G2" s="31"/>
      <c r="H2" s="30"/>
      <c r="I2" s="30"/>
      <c r="J2" s="30"/>
      <c r="K2" s="30"/>
      <c r="L2" s="32"/>
    </row>
    <row r="3" spans="1:12" s="26" customFormat="1" ht="15" customHeight="1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2"/>
    </row>
    <row r="4" spans="1:14" s="26" customFormat="1" ht="15" customHeight="1">
      <c r="A4" s="34" t="s">
        <v>57</v>
      </c>
      <c r="B4" s="35"/>
      <c r="C4" s="35"/>
      <c r="D4" s="36"/>
      <c r="E4" s="37" t="s">
        <v>3</v>
      </c>
      <c r="F4" s="35"/>
      <c r="G4" s="35"/>
      <c r="H4" s="36"/>
      <c r="I4" s="38" t="s">
        <v>58</v>
      </c>
      <c r="J4" s="35"/>
      <c r="K4" s="35"/>
      <c r="L4" s="32"/>
      <c r="M4" s="39"/>
      <c r="N4" s="40"/>
    </row>
    <row r="5" spans="1:14" s="26" customFormat="1" ht="15" customHeight="1">
      <c r="A5" s="34"/>
      <c r="B5" s="36"/>
      <c r="C5" s="36"/>
      <c r="D5" s="36"/>
      <c r="E5" s="37"/>
      <c r="F5" s="36"/>
      <c r="G5" s="36"/>
      <c r="H5" s="36"/>
      <c r="I5" s="38"/>
      <c r="J5" s="35"/>
      <c r="K5" s="35"/>
      <c r="L5" s="32"/>
      <c r="M5" s="39"/>
      <c r="N5" s="40"/>
    </row>
    <row r="6" spans="1:12" s="26" customFormat="1" ht="15" customHeight="1">
      <c r="A6" s="34" t="s">
        <v>59</v>
      </c>
      <c r="B6" s="35"/>
      <c r="C6" s="35"/>
      <c r="D6" s="36"/>
      <c r="E6" s="37" t="s">
        <v>60</v>
      </c>
      <c r="F6" s="35"/>
      <c r="G6" s="35"/>
      <c r="H6" s="36"/>
      <c r="I6" s="38"/>
      <c r="J6" s="35"/>
      <c r="K6" s="35"/>
      <c r="L6" s="32"/>
    </row>
    <row r="7" spans="1:12" s="26" customFormat="1" ht="15" customHeight="1">
      <c r="A7" s="34"/>
      <c r="B7" s="36"/>
      <c r="C7" s="36"/>
      <c r="D7" s="36"/>
      <c r="E7" s="37"/>
      <c r="F7" s="36"/>
      <c r="G7" s="36"/>
      <c r="H7" s="36"/>
      <c r="I7" s="36"/>
      <c r="J7" s="36"/>
      <c r="K7" s="36"/>
      <c r="L7" s="32"/>
    </row>
    <row r="8" spans="1:12" s="26" customFormat="1" ht="15" customHeight="1">
      <c r="A8" s="34" t="s">
        <v>61</v>
      </c>
      <c r="B8" s="35"/>
      <c r="C8" s="35"/>
      <c r="D8" s="36"/>
      <c r="E8" s="37" t="s">
        <v>62</v>
      </c>
      <c r="F8" s="41" t="s">
        <v>63</v>
      </c>
      <c r="G8" s="42"/>
      <c r="H8" s="36"/>
      <c r="I8" s="30"/>
      <c r="J8" s="41" t="s">
        <v>64</v>
      </c>
      <c r="K8" s="42"/>
      <c r="L8" s="32"/>
    </row>
    <row r="9" spans="1:12" s="26" customFormat="1" ht="15" customHeight="1">
      <c r="A9" s="34"/>
      <c r="B9" s="36"/>
      <c r="C9" s="36"/>
      <c r="D9" s="36"/>
      <c r="E9" s="37"/>
      <c r="F9" s="36"/>
      <c r="G9" s="36"/>
      <c r="H9" s="36"/>
      <c r="I9" s="36"/>
      <c r="J9" s="36"/>
      <c r="K9" s="36"/>
      <c r="L9" s="32"/>
    </row>
    <row r="10" spans="1:12" s="26" customFormat="1" ht="15" customHeight="1">
      <c r="A10" s="34" t="s">
        <v>65</v>
      </c>
      <c r="B10" s="35"/>
      <c r="C10" s="35"/>
      <c r="D10" s="36"/>
      <c r="E10" s="37" t="s">
        <v>66</v>
      </c>
      <c r="F10" s="35"/>
      <c r="G10" s="35"/>
      <c r="H10" s="35"/>
      <c r="I10" s="35"/>
      <c r="J10" s="35"/>
      <c r="K10" s="35"/>
      <c r="L10" s="32"/>
    </row>
    <row r="11" spans="1:12" s="26" customFormat="1" ht="15" customHeight="1">
      <c r="A11" s="34"/>
      <c r="B11" s="36"/>
      <c r="C11" s="36"/>
      <c r="D11" s="36"/>
      <c r="E11" s="37"/>
      <c r="F11" s="43"/>
      <c r="G11" s="43"/>
      <c r="H11" s="43"/>
      <c r="I11" s="43"/>
      <c r="J11" s="36"/>
      <c r="K11" s="36"/>
      <c r="L11" s="32"/>
    </row>
    <row r="12" spans="1:12" s="26" customFormat="1" ht="15" customHeight="1">
      <c r="A12" s="44" t="s">
        <v>67</v>
      </c>
      <c r="B12" s="45"/>
      <c r="C12" s="45"/>
      <c r="D12" s="45"/>
      <c r="E12" s="45"/>
      <c r="F12" s="45"/>
      <c r="G12" s="45"/>
      <c r="H12" s="45" t="s">
        <v>68</v>
      </c>
      <c r="I12" s="45" t="s">
        <v>69</v>
      </c>
      <c r="J12" s="45"/>
      <c r="K12" s="45"/>
      <c r="L12" s="46"/>
    </row>
    <row r="13" s="26" customFormat="1" ht="15" customHeight="1"/>
    <row r="14" spans="1:12" s="26" customFormat="1" ht="1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 s="26" customFormat="1" ht="15" customHeight="1">
      <c r="A15" s="27" t="s">
        <v>54</v>
      </c>
      <c r="B15" s="28" t="s">
        <v>55</v>
      </c>
      <c r="C15" s="29"/>
      <c r="D15" s="30"/>
      <c r="E15" s="30"/>
      <c r="F15" s="28" t="s">
        <v>56</v>
      </c>
      <c r="G15" s="31"/>
      <c r="H15" s="30"/>
      <c r="I15" s="30"/>
      <c r="J15" s="30"/>
      <c r="K15" s="30"/>
      <c r="L15" s="32"/>
    </row>
    <row r="16" spans="1:12" s="26" customFormat="1" ht="15" customHeight="1">
      <c r="A16" s="33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2"/>
    </row>
    <row r="17" spans="1:12" s="26" customFormat="1" ht="15" customHeight="1">
      <c r="A17" s="34" t="s">
        <v>57</v>
      </c>
      <c r="B17" s="35"/>
      <c r="C17" s="35"/>
      <c r="D17" s="36"/>
      <c r="E17" s="37" t="s">
        <v>3</v>
      </c>
      <c r="F17" s="35"/>
      <c r="G17" s="35"/>
      <c r="H17" s="36"/>
      <c r="I17" s="38" t="s">
        <v>58</v>
      </c>
      <c r="J17" s="35"/>
      <c r="K17" s="35"/>
      <c r="L17" s="32"/>
    </row>
    <row r="18" spans="1:12" s="26" customFormat="1" ht="15" customHeight="1">
      <c r="A18" s="34"/>
      <c r="B18" s="36"/>
      <c r="C18" s="36"/>
      <c r="D18" s="36"/>
      <c r="E18" s="37"/>
      <c r="F18" s="36"/>
      <c r="G18" s="36"/>
      <c r="H18" s="36"/>
      <c r="I18" s="38"/>
      <c r="J18" s="35"/>
      <c r="K18" s="35"/>
      <c r="L18" s="32"/>
    </row>
    <row r="19" spans="1:12" s="26" customFormat="1" ht="15" customHeight="1">
      <c r="A19" s="34" t="s">
        <v>59</v>
      </c>
      <c r="B19" s="35"/>
      <c r="C19" s="35"/>
      <c r="D19" s="36"/>
      <c r="E19" s="37" t="s">
        <v>60</v>
      </c>
      <c r="F19" s="35"/>
      <c r="G19" s="35"/>
      <c r="H19" s="36"/>
      <c r="I19" s="38"/>
      <c r="J19" s="35"/>
      <c r="K19" s="35"/>
      <c r="L19" s="32"/>
    </row>
    <row r="20" spans="1:12" s="26" customFormat="1" ht="15" customHeight="1">
      <c r="A20" s="34"/>
      <c r="B20" s="36"/>
      <c r="C20" s="36"/>
      <c r="D20" s="36"/>
      <c r="E20" s="37"/>
      <c r="F20" s="36"/>
      <c r="G20" s="36"/>
      <c r="H20" s="36"/>
      <c r="I20" s="36"/>
      <c r="J20" s="36"/>
      <c r="K20" s="36"/>
      <c r="L20" s="32"/>
    </row>
    <row r="21" spans="1:12" s="26" customFormat="1" ht="15" customHeight="1">
      <c r="A21" s="34" t="s">
        <v>61</v>
      </c>
      <c r="B21" s="35"/>
      <c r="C21" s="35"/>
      <c r="D21" s="36"/>
      <c r="E21" s="37" t="s">
        <v>62</v>
      </c>
      <c r="F21" s="41" t="s">
        <v>63</v>
      </c>
      <c r="G21" s="42"/>
      <c r="H21" s="36"/>
      <c r="I21" s="30"/>
      <c r="J21" s="41" t="s">
        <v>64</v>
      </c>
      <c r="K21" s="42"/>
      <c r="L21" s="32"/>
    </row>
    <row r="22" spans="1:12" s="26" customFormat="1" ht="15" customHeight="1">
      <c r="A22" s="34"/>
      <c r="B22" s="36"/>
      <c r="C22" s="36"/>
      <c r="D22" s="36"/>
      <c r="E22" s="37"/>
      <c r="F22" s="36"/>
      <c r="G22" s="36"/>
      <c r="H22" s="36"/>
      <c r="I22" s="36"/>
      <c r="J22" s="36"/>
      <c r="K22" s="36"/>
      <c r="L22" s="32"/>
    </row>
    <row r="23" spans="1:12" s="26" customFormat="1" ht="15" customHeight="1">
      <c r="A23" s="34" t="s">
        <v>65</v>
      </c>
      <c r="B23" s="35"/>
      <c r="C23" s="35"/>
      <c r="D23" s="36"/>
      <c r="E23" s="37" t="s">
        <v>66</v>
      </c>
      <c r="F23" s="35"/>
      <c r="G23" s="35"/>
      <c r="H23" s="35"/>
      <c r="I23" s="35"/>
      <c r="J23" s="35"/>
      <c r="K23" s="35"/>
      <c r="L23" s="32"/>
    </row>
    <row r="24" spans="1:12" s="26" customFormat="1" ht="15" customHeight="1">
      <c r="A24" s="34"/>
      <c r="B24" s="36"/>
      <c r="C24" s="36"/>
      <c r="D24" s="36"/>
      <c r="E24" s="37"/>
      <c r="F24" s="43"/>
      <c r="G24" s="43"/>
      <c r="H24" s="43"/>
      <c r="I24" s="43"/>
      <c r="J24" s="36"/>
      <c r="K24" s="36"/>
      <c r="L24" s="32"/>
    </row>
    <row r="25" spans="1:12" s="26" customFormat="1" ht="15" customHeight="1">
      <c r="A25" s="44" t="s">
        <v>67</v>
      </c>
      <c r="B25" s="45"/>
      <c r="C25" s="45"/>
      <c r="D25" s="45"/>
      <c r="E25" s="45"/>
      <c r="F25" s="45"/>
      <c r="G25" s="45"/>
      <c r="H25" s="45" t="s">
        <v>68</v>
      </c>
      <c r="I25" s="45" t="s">
        <v>69</v>
      </c>
      <c r="J25" s="45"/>
      <c r="K25" s="45"/>
      <c r="L25" s="46"/>
    </row>
    <row r="26" s="26" customFormat="1" ht="15" customHeight="1"/>
    <row r="27" spans="1:12" s="26" customFormat="1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1:12" s="26" customFormat="1" ht="15" customHeight="1">
      <c r="A28" s="27" t="s">
        <v>54</v>
      </c>
      <c r="B28" s="28" t="s">
        <v>55</v>
      </c>
      <c r="C28" s="29"/>
      <c r="D28" s="30"/>
      <c r="E28" s="30"/>
      <c r="F28" s="28" t="s">
        <v>56</v>
      </c>
      <c r="G28" s="31"/>
      <c r="H28" s="30"/>
      <c r="I28" s="30"/>
      <c r="J28" s="30"/>
      <c r="K28" s="30"/>
      <c r="L28" s="32"/>
    </row>
    <row r="29" spans="1:12" s="26" customFormat="1" ht="15" customHeight="1">
      <c r="A29" s="3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2"/>
    </row>
    <row r="30" spans="1:12" s="26" customFormat="1" ht="15" customHeight="1">
      <c r="A30" s="34" t="s">
        <v>57</v>
      </c>
      <c r="B30" s="35"/>
      <c r="C30" s="35"/>
      <c r="D30" s="36"/>
      <c r="E30" s="37" t="s">
        <v>3</v>
      </c>
      <c r="F30" s="35"/>
      <c r="G30" s="35"/>
      <c r="H30" s="36"/>
      <c r="I30" s="38" t="s">
        <v>58</v>
      </c>
      <c r="J30" s="35"/>
      <c r="K30" s="35"/>
      <c r="L30" s="32"/>
    </row>
    <row r="31" spans="1:12" s="26" customFormat="1" ht="15" customHeight="1">
      <c r="A31" s="34"/>
      <c r="B31" s="36"/>
      <c r="C31" s="36"/>
      <c r="D31" s="36"/>
      <c r="E31" s="37"/>
      <c r="F31" s="36"/>
      <c r="G31" s="36"/>
      <c r="H31" s="36"/>
      <c r="I31" s="38"/>
      <c r="J31" s="35"/>
      <c r="K31" s="35"/>
      <c r="L31" s="32"/>
    </row>
    <row r="32" spans="1:12" s="26" customFormat="1" ht="15" customHeight="1">
      <c r="A32" s="34" t="s">
        <v>59</v>
      </c>
      <c r="B32" s="35"/>
      <c r="C32" s="35"/>
      <c r="D32" s="36"/>
      <c r="E32" s="37" t="s">
        <v>60</v>
      </c>
      <c r="F32" s="35"/>
      <c r="G32" s="35"/>
      <c r="H32" s="36"/>
      <c r="I32" s="38"/>
      <c r="J32" s="35"/>
      <c r="K32" s="35"/>
      <c r="L32" s="32"/>
    </row>
    <row r="33" spans="1:12" s="26" customFormat="1" ht="15" customHeight="1">
      <c r="A33" s="34"/>
      <c r="B33" s="36"/>
      <c r="C33" s="36"/>
      <c r="D33" s="36"/>
      <c r="E33" s="37"/>
      <c r="F33" s="36"/>
      <c r="G33" s="36"/>
      <c r="H33" s="36"/>
      <c r="I33" s="36"/>
      <c r="J33" s="36"/>
      <c r="K33" s="36"/>
      <c r="L33" s="32"/>
    </row>
    <row r="34" spans="1:12" s="26" customFormat="1" ht="15" customHeight="1">
      <c r="A34" s="34" t="s">
        <v>61</v>
      </c>
      <c r="B34" s="35"/>
      <c r="C34" s="35"/>
      <c r="D34" s="36"/>
      <c r="E34" s="37" t="s">
        <v>62</v>
      </c>
      <c r="F34" s="41" t="s">
        <v>63</v>
      </c>
      <c r="G34" s="42"/>
      <c r="H34" s="36"/>
      <c r="I34" s="30"/>
      <c r="J34" s="41" t="s">
        <v>64</v>
      </c>
      <c r="K34" s="42"/>
      <c r="L34" s="32"/>
    </row>
    <row r="35" spans="1:12" s="26" customFormat="1" ht="15" customHeight="1">
      <c r="A35" s="34"/>
      <c r="B35" s="36"/>
      <c r="C35" s="36"/>
      <c r="D35" s="36"/>
      <c r="E35" s="37"/>
      <c r="F35" s="36"/>
      <c r="G35" s="36"/>
      <c r="H35" s="36"/>
      <c r="I35" s="36"/>
      <c r="J35" s="36"/>
      <c r="K35" s="36"/>
      <c r="L35" s="32"/>
    </row>
    <row r="36" spans="1:12" s="26" customFormat="1" ht="15" customHeight="1">
      <c r="A36" s="34" t="s">
        <v>65</v>
      </c>
      <c r="B36" s="35"/>
      <c r="C36" s="35"/>
      <c r="D36" s="36"/>
      <c r="E36" s="37" t="s">
        <v>66</v>
      </c>
      <c r="F36" s="35"/>
      <c r="G36" s="35"/>
      <c r="H36" s="35"/>
      <c r="I36" s="35"/>
      <c r="J36" s="35"/>
      <c r="K36" s="35"/>
      <c r="L36" s="32"/>
    </row>
    <row r="37" spans="1:12" s="26" customFormat="1" ht="15" customHeight="1">
      <c r="A37" s="34"/>
      <c r="B37" s="36"/>
      <c r="C37" s="36"/>
      <c r="D37" s="36"/>
      <c r="E37" s="37"/>
      <c r="F37" s="43"/>
      <c r="G37" s="43"/>
      <c r="H37" s="43"/>
      <c r="I37" s="43"/>
      <c r="J37" s="36"/>
      <c r="K37" s="36"/>
      <c r="L37" s="32"/>
    </row>
    <row r="38" spans="1:12" s="26" customFormat="1" ht="15" customHeight="1">
      <c r="A38" s="44" t="s">
        <v>67</v>
      </c>
      <c r="B38" s="45"/>
      <c r="C38" s="45"/>
      <c r="D38" s="45"/>
      <c r="E38" s="45"/>
      <c r="F38" s="45"/>
      <c r="G38" s="45"/>
      <c r="H38" s="45" t="s">
        <v>68</v>
      </c>
      <c r="I38" s="45" t="s">
        <v>69</v>
      </c>
      <c r="J38" s="45"/>
      <c r="K38" s="45"/>
      <c r="L38" s="46"/>
    </row>
    <row r="39" s="26" customFormat="1" ht="15" customHeight="1"/>
    <row r="40" spans="1:12" s="26" customFormat="1" ht="1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/>
    </row>
    <row r="41" spans="1:12" s="26" customFormat="1" ht="15" customHeight="1">
      <c r="A41" s="27" t="s">
        <v>54</v>
      </c>
      <c r="B41" s="28" t="s">
        <v>55</v>
      </c>
      <c r="C41" s="29"/>
      <c r="D41" s="30"/>
      <c r="E41" s="30"/>
      <c r="F41" s="28" t="s">
        <v>56</v>
      </c>
      <c r="G41" s="31"/>
      <c r="H41" s="30"/>
      <c r="I41" s="30"/>
      <c r="J41" s="30"/>
      <c r="K41" s="30"/>
      <c r="L41" s="32"/>
    </row>
    <row r="42" spans="1:12" s="26" customFormat="1" ht="15" customHeight="1">
      <c r="A42" s="3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2"/>
    </row>
    <row r="43" spans="1:12" s="26" customFormat="1" ht="15" customHeight="1">
      <c r="A43" s="34" t="s">
        <v>57</v>
      </c>
      <c r="B43" s="35"/>
      <c r="C43" s="35"/>
      <c r="D43" s="36"/>
      <c r="E43" s="37" t="s">
        <v>3</v>
      </c>
      <c r="F43" s="35"/>
      <c r="G43" s="35"/>
      <c r="H43" s="36"/>
      <c r="I43" s="38" t="s">
        <v>58</v>
      </c>
      <c r="J43" s="35"/>
      <c r="K43" s="35"/>
      <c r="L43" s="32"/>
    </row>
    <row r="44" spans="1:12" s="26" customFormat="1" ht="15" customHeight="1">
      <c r="A44" s="34"/>
      <c r="B44" s="36"/>
      <c r="C44" s="36"/>
      <c r="D44" s="36"/>
      <c r="E44" s="37"/>
      <c r="F44" s="36"/>
      <c r="G44" s="36"/>
      <c r="H44" s="36"/>
      <c r="I44" s="38"/>
      <c r="J44" s="35"/>
      <c r="K44" s="35"/>
      <c r="L44" s="32"/>
    </row>
    <row r="45" spans="1:12" s="26" customFormat="1" ht="15" customHeight="1">
      <c r="A45" s="34" t="s">
        <v>59</v>
      </c>
      <c r="B45" s="35"/>
      <c r="C45" s="35"/>
      <c r="D45" s="36"/>
      <c r="E45" s="37" t="s">
        <v>60</v>
      </c>
      <c r="F45" s="35"/>
      <c r="G45" s="35"/>
      <c r="H45" s="36"/>
      <c r="I45" s="38"/>
      <c r="J45" s="35"/>
      <c r="K45" s="35"/>
      <c r="L45" s="32"/>
    </row>
    <row r="46" spans="1:12" s="26" customFormat="1" ht="15" customHeight="1">
      <c r="A46" s="34"/>
      <c r="B46" s="36"/>
      <c r="C46" s="36"/>
      <c r="D46" s="36"/>
      <c r="E46" s="37"/>
      <c r="F46" s="36"/>
      <c r="G46" s="36"/>
      <c r="H46" s="36"/>
      <c r="I46" s="36"/>
      <c r="J46" s="36"/>
      <c r="K46" s="36"/>
      <c r="L46" s="32"/>
    </row>
    <row r="47" spans="1:12" s="26" customFormat="1" ht="15" customHeight="1">
      <c r="A47" s="34" t="s">
        <v>61</v>
      </c>
      <c r="B47" s="35"/>
      <c r="C47" s="35"/>
      <c r="D47" s="36"/>
      <c r="E47" s="37" t="s">
        <v>62</v>
      </c>
      <c r="F47" s="41" t="s">
        <v>63</v>
      </c>
      <c r="G47" s="42"/>
      <c r="H47" s="36"/>
      <c r="I47" s="30"/>
      <c r="J47" s="41" t="s">
        <v>64</v>
      </c>
      <c r="K47" s="42"/>
      <c r="L47" s="32"/>
    </row>
    <row r="48" spans="1:12" s="26" customFormat="1" ht="15" customHeight="1">
      <c r="A48" s="34"/>
      <c r="B48" s="36"/>
      <c r="C48" s="36"/>
      <c r="D48" s="36"/>
      <c r="E48" s="37"/>
      <c r="F48" s="36"/>
      <c r="G48" s="36"/>
      <c r="H48" s="36"/>
      <c r="I48" s="36"/>
      <c r="J48" s="36"/>
      <c r="K48" s="36"/>
      <c r="L48" s="32"/>
    </row>
    <row r="49" spans="1:12" s="26" customFormat="1" ht="15" customHeight="1">
      <c r="A49" s="34" t="s">
        <v>65</v>
      </c>
      <c r="B49" s="35"/>
      <c r="C49" s="35"/>
      <c r="D49" s="36"/>
      <c r="E49" s="37" t="s">
        <v>66</v>
      </c>
      <c r="F49" s="35"/>
      <c r="G49" s="35"/>
      <c r="H49" s="35"/>
      <c r="I49" s="35"/>
      <c r="J49" s="35"/>
      <c r="K49" s="35"/>
      <c r="L49" s="32"/>
    </row>
    <row r="50" spans="1:12" s="26" customFormat="1" ht="15" customHeight="1">
      <c r="A50" s="34"/>
      <c r="B50" s="36"/>
      <c r="C50" s="36"/>
      <c r="D50" s="36"/>
      <c r="E50" s="37"/>
      <c r="F50" s="43"/>
      <c r="G50" s="43"/>
      <c r="H50" s="43"/>
      <c r="I50" s="43"/>
      <c r="J50" s="36"/>
      <c r="K50" s="36"/>
      <c r="L50" s="32"/>
    </row>
    <row r="51" spans="1:12" s="26" customFormat="1" ht="15" customHeight="1">
      <c r="A51" s="44" t="s">
        <v>67</v>
      </c>
      <c r="B51" s="45"/>
      <c r="C51" s="45"/>
      <c r="D51" s="45"/>
      <c r="E51" s="45"/>
      <c r="F51" s="45"/>
      <c r="G51" s="45"/>
      <c r="H51" s="45" t="s">
        <v>68</v>
      </c>
      <c r="I51" s="45" t="s">
        <v>69</v>
      </c>
      <c r="J51" s="45"/>
      <c r="K51" s="45"/>
      <c r="L51" s="46"/>
    </row>
    <row r="52" s="26" customFormat="1" ht="15" customHeight="1"/>
    <row r="53" spans="1:12" s="26" customFormat="1" ht="1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</row>
    <row r="54" spans="1:12" s="26" customFormat="1" ht="15" customHeight="1">
      <c r="A54" s="27" t="s">
        <v>54</v>
      </c>
      <c r="B54" s="28" t="s">
        <v>55</v>
      </c>
      <c r="C54" s="29"/>
      <c r="D54" s="30"/>
      <c r="E54" s="30"/>
      <c r="F54" s="28" t="s">
        <v>56</v>
      </c>
      <c r="G54" s="31"/>
      <c r="H54" s="30"/>
      <c r="I54" s="30"/>
      <c r="J54" s="30"/>
      <c r="K54" s="30"/>
      <c r="L54" s="32"/>
    </row>
    <row r="55" spans="1:12" s="26" customFormat="1" ht="15" customHeight="1">
      <c r="A55" s="3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2"/>
    </row>
    <row r="56" spans="1:12" s="26" customFormat="1" ht="15" customHeight="1">
      <c r="A56" s="34" t="s">
        <v>57</v>
      </c>
      <c r="B56" s="35"/>
      <c r="C56" s="35"/>
      <c r="D56" s="36"/>
      <c r="E56" s="37" t="s">
        <v>3</v>
      </c>
      <c r="F56" s="35"/>
      <c r="G56" s="35"/>
      <c r="H56" s="36"/>
      <c r="I56" s="38" t="s">
        <v>58</v>
      </c>
      <c r="J56" s="35"/>
      <c r="K56" s="35"/>
      <c r="L56" s="32"/>
    </row>
    <row r="57" spans="1:12" s="26" customFormat="1" ht="15" customHeight="1">
      <c r="A57" s="34"/>
      <c r="B57" s="36"/>
      <c r="C57" s="36"/>
      <c r="D57" s="36"/>
      <c r="E57" s="37"/>
      <c r="F57" s="36"/>
      <c r="G57" s="36"/>
      <c r="H57" s="36"/>
      <c r="I57" s="38"/>
      <c r="J57" s="35"/>
      <c r="K57" s="35"/>
      <c r="L57" s="32"/>
    </row>
    <row r="58" spans="1:12" s="26" customFormat="1" ht="15" customHeight="1">
      <c r="A58" s="34" t="s">
        <v>59</v>
      </c>
      <c r="B58" s="35"/>
      <c r="C58" s="35"/>
      <c r="D58" s="36"/>
      <c r="E58" s="37" t="s">
        <v>60</v>
      </c>
      <c r="F58" s="35"/>
      <c r="G58" s="35"/>
      <c r="H58" s="36"/>
      <c r="I58" s="38"/>
      <c r="J58" s="35"/>
      <c r="K58" s="35"/>
      <c r="L58" s="32"/>
    </row>
    <row r="59" spans="1:12" s="26" customFormat="1" ht="15" customHeight="1">
      <c r="A59" s="34"/>
      <c r="B59" s="36"/>
      <c r="C59" s="36"/>
      <c r="D59" s="36"/>
      <c r="E59" s="37"/>
      <c r="F59" s="36"/>
      <c r="G59" s="36"/>
      <c r="H59" s="36"/>
      <c r="I59" s="36"/>
      <c r="J59" s="36"/>
      <c r="K59" s="36"/>
      <c r="L59" s="32"/>
    </row>
    <row r="60" spans="1:12" s="26" customFormat="1" ht="15" customHeight="1">
      <c r="A60" s="34" t="s">
        <v>61</v>
      </c>
      <c r="B60" s="35"/>
      <c r="C60" s="35"/>
      <c r="D60" s="36"/>
      <c r="E60" s="37" t="s">
        <v>62</v>
      </c>
      <c r="F60" s="41" t="s">
        <v>63</v>
      </c>
      <c r="G60" s="42"/>
      <c r="H60" s="36"/>
      <c r="I60" s="30"/>
      <c r="J60" s="41" t="s">
        <v>64</v>
      </c>
      <c r="K60" s="42"/>
      <c r="L60" s="32"/>
    </row>
    <row r="61" spans="1:12" s="26" customFormat="1" ht="15" customHeight="1">
      <c r="A61" s="34"/>
      <c r="B61" s="36"/>
      <c r="C61" s="36"/>
      <c r="D61" s="36"/>
      <c r="E61" s="37"/>
      <c r="F61" s="36"/>
      <c r="G61" s="36"/>
      <c r="H61" s="36"/>
      <c r="I61" s="36"/>
      <c r="J61" s="36"/>
      <c r="K61" s="36"/>
      <c r="L61" s="32"/>
    </row>
    <row r="62" spans="1:12" s="26" customFormat="1" ht="15" customHeight="1">
      <c r="A62" s="34" t="s">
        <v>65</v>
      </c>
      <c r="B62" s="35"/>
      <c r="C62" s="35"/>
      <c r="D62" s="36"/>
      <c r="E62" s="37" t="s">
        <v>66</v>
      </c>
      <c r="F62" s="35"/>
      <c r="G62" s="35"/>
      <c r="H62" s="35"/>
      <c r="I62" s="35"/>
      <c r="J62" s="35"/>
      <c r="K62" s="35"/>
      <c r="L62" s="32"/>
    </row>
    <row r="63" spans="1:12" s="26" customFormat="1" ht="15" customHeight="1">
      <c r="A63" s="34"/>
      <c r="B63" s="36"/>
      <c r="C63" s="36"/>
      <c r="D63" s="36"/>
      <c r="E63" s="37"/>
      <c r="F63" s="43"/>
      <c r="G63" s="43"/>
      <c r="H63" s="43"/>
      <c r="I63" s="43"/>
      <c r="J63" s="36"/>
      <c r="K63" s="36"/>
      <c r="L63" s="32"/>
    </row>
    <row r="64" spans="1:12" s="26" customFormat="1" ht="15" customHeight="1">
      <c r="A64" s="44" t="s">
        <v>67</v>
      </c>
      <c r="B64" s="45"/>
      <c r="C64" s="45"/>
      <c r="D64" s="45"/>
      <c r="E64" s="45"/>
      <c r="F64" s="45"/>
      <c r="G64" s="45"/>
      <c r="H64" s="45" t="s">
        <v>68</v>
      </c>
      <c r="I64" s="45" t="s">
        <v>69</v>
      </c>
      <c r="J64" s="45"/>
      <c r="K64" s="45"/>
      <c r="L64" s="46"/>
    </row>
    <row r="66" spans="1:12" ht="1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1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1:12" ht="1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1:12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1:12" ht="1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ht="1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1:12" ht="1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1:12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2" ht="1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12" ht="1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ht="1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1:12" ht="1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1:12" ht="1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1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1:12" ht="1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</row>
    <row r="83" spans="1:12" ht="1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2" ht="1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5" spans="1:12" ht="1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1:12" ht="1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1:12" ht="1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</row>
    <row r="88" spans="1:12" ht="1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</row>
    <row r="89" spans="1:12" ht="1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1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1:12" ht="1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1:12" ht="1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2" ht="1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</row>
    <row r="94" spans="1:12" ht="1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</row>
    <row r="95" spans="1:12" ht="1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</row>
    <row r="96" spans="1:12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</row>
    <row r="97" spans="1:12" ht="1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</row>
    <row r="98" spans="1:12" ht="1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</row>
    <row r="99" spans="1:12" ht="1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</row>
    <row r="100" spans="1:12" ht="1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</row>
    <row r="101" spans="1:12" ht="1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</row>
    <row r="102" spans="1:12" ht="1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</row>
    <row r="103" spans="1:12" ht="1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</row>
    <row r="104" spans="1:12" ht="1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</row>
    <row r="105" spans="1:12" ht="1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</row>
    <row r="106" spans="1:12" ht="1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</row>
    <row r="107" spans="1:12" ht="1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2" ht="1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" ht="1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</row>
    <row r="110" spans="1:12" ht="1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</row>
    <row r="111" spans="1:12" ht="1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2" ht="1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2" ht="1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</row>
    <row r="114" spans="1:12" ht="1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</row>
    <row r="115" spans="1:12" ht="1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2" ht="1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</row>
    <row r="117" spans="1:12" ht="1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</row>
    <row r="118" spans="1:12" ht="1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1:12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</row>
    <row r="120" spans="1:12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</row>
    <row r="121" spans="1:12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</row>
    <row r="122" spans="1:12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</row>
    <row r="123" spans="1:12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</row>
    <row r="124" spans="1:12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</row>
    <row r="125" spans="1:12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</row>
    <row r="126" spans="1:12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</row>
    <row r="127" spans="1:12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</row>
    <row r="128" spans="1:12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</row>
    <row r="129" spans="1:12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</row>
    <row r="130" spans="1:12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</row>
    <row r="131" spans="1:12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</row>
    <row r="132" spans="1:12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</row>
    <row r="133" spans="1:12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</row>
    <row r="134" spans="1:12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</row>
    <row r="135" spans="1:12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</row>
    <row r="136" spans="1:12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</row>
    <row r="137" spans="1:12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</row>
    <row r="138" spans="1:12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</row>
    <row r="139" spans="1:12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</row>
    <row r="140" spans="1:12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</row>
    <row r="141" spans="1:12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</row>
    <row r="142" spans="1:12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</row>
    <row r="143" spans="1:12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</row>
    <row r="144" spans="1:12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</row>
    <row r="145" spans="1:12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</row>
    <row r="146" spans="1:12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</row>
    <row r="147" spans="1:12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</row>
    <row r="148" spans="1:12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</row>
    <row r="149" spans="1:12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</row>
    <row r="150" spans="1:12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</row>
    <row r="151" spans="1:12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</row>
    <row r="152" spans="1:12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</row>
    <row r="153" spans="1:12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</row>
    <row r="154" spans="1:12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</row>
    <row r="155" spans="1:12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</row>
    <row r="156" spans="1:12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</row>
    <row r="157" spans="1:12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</row>
    <row r="158" spans="1:12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</row>
    <row r="159" spans="1:12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</row>
    <row r="160" spans="1:12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</row>
    <row r="161" spans="1:12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</row>
    <row r="162" spans="1:12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</row>
    <row r="163" spans="1:12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</row>
    <row r="164" spans="1:12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1:12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  <row r="192" spans="1:12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</row>
  </sheetData>
  <sheetProtection selectLockedCells="1" selectUnlockedCells="1"/>
  <mergeCells count="45">
    <mergeCell ref="B4:C4"/>
    <mergeCell ref="F4:G4"/>
    <mergeCell ref="I4:I6"/>
    <mergeCell ref="J4:K6"/>
    <mergeCell ref="B6:C6"/>
    <mergeCell ref="F6:G6"/>
    <mergeCell ref="B8:C8"/>
    <mergeCell ref="B10:C10"/>
    <mergeCell ref="F10:K10"/>
    <mergeCell ref="B17:C17"/>
    <mergeCell ref="F17:G17"/>
    <mergeCell ref="I17:I19"/>
    <mergeCell ref="J17:K19"/>
    <mergeCell ref="B19:C19"/>
    <mergeCell ref="F19:G19"/>
    <mergeCell ref="B21:C21"/>
    <mergeCell ref="B23:C23"/>
    <mergeCell ref="F23:K23"/>
    <mergeCell ref="B30:C30"/>
    <mergeCell ref="F30:G30"/>
    <mergeCell ref="I30:I32"/>
    <mergeCell ref="J30:K32"/>
    <mergeCell ref="B32:C32"/>
    <mergeCell ref="F32:G32"/>
    <mergeCell ref="B34:C34"/>
    <mergeCell ref="B36:C36"/>
    <mergeCell ref="F36:K36"/>
    <mergeCell ref="B43:C43"/>
    <mergeCell ref="F43:G43"/>
    <mergeCell ref="I43:I45"/>
    <mergeCell ref="J43:K45"/>
    <mergeCell ref="B45:C45"/>
    <mergeCell ref="F45:G45"/>
    <mergeCell ref="B47:C47"/>
    <mergeCell ref="B49:C49"/>
    <mergeCell ref="F49:K49"/>
    <mergeCell ref="B56:C56"/>
    <mergeCell ref="F56:G56"/>
    <mergeCell ref="I56:I58"/>
    <mergeCell ref="J56:K58"/>
    <mergeCell ref="B58:C58"/>
    <mergeCell ref="F58:G58"/>
    <mergeCell ref="B60:C60"/>
    <mergeCell ref="B62:C62"/>
    <mergeCell ref="F62:K62"/>
  </mergeCell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6">
      <selection activeCell="J5" sqref="J5"/>
    </sheetView>
  </sheetViews>
  <sheetFormatPr defaultColWidth="12.57421875" defaultRowHeight="12.75"/>
  <cols>
    <col min="1" max="1" width="9.7109375" style="0" customWidth="1"/>
    <col min="2" max="2" width="12.8515625" style="0" customWidth="1"/>
    <col min="3" max="3" width="6.28125" style="0" customWidth="1"/>
    <col min="4" max="4" width="17.00390625" style="0" customWidth="1"/>
    <col min="5" max="5" width="5.421875" style="48" customWidth="1"/>
    <col min="6" max="6" width="9.8515625" style="48" customWidth="1"/>
    <col min="7" max="7" width="8.140625" style="48" customWidth="1"/>
    <col min="8" max="8" width="6.421875" style="48" customWidth="1"/>
    <col min="9" max="9" width="7.57421875" style="49" customWidth="1"/>
    <col min="10" max="10" width="7.28125" style="48" customWidth="1"/>
    <col min="11" max="16384" width="11.57421875" style="0" customWidth="1"/>
  </cols>
  <sheetData>
    <row r="1" spans="1:10" ht="31.5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56" customFormat="1" ht="30.75" customHeight="1">
      <c r="A2" s="51" t="s">
        <v>57</v>
      </c>
      <c r="B2" s="52" t="s">
        <v>59</v>
      </c>
      <c r="C2" s="52" t="s">
        <v>61</v>
      </c>
      <c r="D2" s="52" t="s">
        <v>65</v>
      </c>
      <c r="E2" s="53" t="s">
        <v>3</v>
      </c>
      <c r="F2" s="52" t="s">
        <v>7</v>
      </c>
      <c r="G2" s="52" t="s">
        <v>62</v>
      </c>
      <c r="H2" s="53" t="s">
        <v>71</v>
      </c>
      <c r="I2" s="54" t="s">
        <v>72</v>
      </c>
      <c r="J2" s="55" t="s">
        <v>73</v>
      </c>
    </row>
    <row r="3" spans="1:10" s="56" customFormat="1" ht="13.5" customHeight="1">
      <c r="A3" s="57" t="s">
        <v>74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4.25">
      <c r="A4" s="58" t="s">
        <v>75</v>
      </c>
      <c r="B4" s="59" t="s">
        <v>76</v>
      </c>
      <c r="C4" s="59"/>
      <c r="D4" s="59" t="s">
        <v>77</v>
      </c>
      <c r="E4" s="60">
        <v>2004</v>
      </c>
      <c r="F4" s="60" t="str">
        <f>IF(E4&gt;2003,"P",IF(E4&gt;2000,"MŽ",IF(E4&gt;1997,"Ž",IF(E4&gt;1994,"SŽ","ERROR!"))))</f>
        <v>P</v>
      </c>
      <c r="G4" s="60" t="s">
        <v>53</v>
      </c>
      <c r="H4" s="61">
        <v>117</v>
      </c>
      <c r="I4" s="62"/>
      <c r="J4" s="63">
        <v>1</v>
      </c>
    </row>
    <row r="5" spans="1:10" ht="14.25">
      <c r="A5" s="58" t="s">
        <v>78</v>
      </c>
      <c r="B5" s="59" t="s">
        <v>79</v>
      </c>
      <c r="C5" s="59"/>
      <c r="D5" s="59" t="s">
        <v>80</v>
      </c>
      <c r="E5" s="60">
        <v>2004</v>
      </c>
      <c r="F5" s="60" t="str">
        <f>IF(E5&gt;2003,"P",IF(E5&gt;2000,"MŽ",IF(E5&gt;1997,"Ž",IF(E5&gt;1994,"SŽ","ERROR!"))))</f>
        <v>P</v>
      </c>
      <c r="G5" s="60" t="s">
        <v>53</v>
      </c>
      <c r="H5" s="61">
        <v>128</v>
      </c>
      <c r="I5" s="62"/>
      <c r="J5" s="63">
        <v>2</v>
      </c>
    </row>
    <row r="6" spans="1:10" ht="14.25">
      <c r="A6" s="58" t="s">
        <v>81</v>
      </c>
      <c r="B6" s="59" t="s">
        <v>82</v>
      </c>
      <c r="C6" s="59"/>
      <c r="D6" s="59" t="s">
        <v>83</v>
      </c>
      <c r="E6" s="60">
        <v>2004</v>
      </c>
      <c r="F6" s="60" t="str">
        <f>IF(E6&gt;2003,"P",IF(E6&gt;2000,"MŽ",IF(E6&gt;1997,"Ž",IF(E6&gt;1994,"SŽ","ERROR!"))))</f>
        <v>P</v>
      </c>
      <c r="G6" s="60" t="s">
        <v>53</v>
      </c>
      <c r="H6" s="61">
        <v>115</v>
      </c>
      <c r="I6" s="62"/>
      <c r="J6" s="63">
        <v>3</v>
      </c>
    </row>
    <row r="7" spans="1:10" ht="14.25">
      <c r="A7" s="58" t="s">
        <v>84</v>
      </c>
      <c r="B7" s="59" t="s">
        <v>85</v>
      </c>
      <c r="C7" s="59"/>
      <c r="D7" s="59" t="s">
        <v>80</v>
      </c>
      <c r="E7" s="60">
        <v>2007</v>
      </c>
      <c r="F7" s="60" t="str">
        <f>IF(E7&gt;2003,"P",IF(E7&gt;2000,"MŽ",IF(E7&gt;1997,"Ž",IF(E7&gt;1994,"SŽ","ERROR!"))))</f>
        <v>P</v>
      </c>
      <c r="G7" s="60" t="s">
        <v>53</v>
      </c>
      <c r="H7" s="61">
        <v>125</v>
      </c>
      <c r="I7" s="62"/>
      <c r="J7" s="63">
        <v>4</v>
      </c>
    </row>
    <row r="8" spans="1:10" ht="14.25">
      <c r="A8" s="57" t="s">
        <v>86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4.25">
      <c r="A9" s="58" t="s">
        <v>87</v>
      </c>
      <c r="B9" s="59" t="s">
        <v>88</v>
      </c>
      <c r="C9" s="59"/>
      <c r="D9" s="59" t="s">
        <v>83</v>
      </c>
      <c r="E9" s="60">
        <v>2004</v>
      </c>
      <c r="F9" s="60" t="str">
        <f>IF(E9&gt;2003,"P",IF(E9&gt;2000,"MŽ",IF(E9&gt;1997,"Ž",IF(E9&gt;1994,"SŽ","ERROR!"))))</f>
        <v>P</v>
      </c>
      <c r="G9" s="60" t="s">
        <v>89</v>
      </c>
      <c r="H9" s="61">
        <v>116</v>
      </c>
      <c r="I9" s="62"/>
      <c r="J9" s="63">
        <v>1</v>
      </c>
    </row>
    <row r="10" spans="1:10" ht="14.25">
      <c r="A10" s="58" t="s">
        <v>90</v>
      </c>
      <c r="B10" s="59" t="s">
        <v>91</v>
      </c>
      <c r="C10" s="59"/>
      <c r="D10" s="59" t="s">
        <v>80</v>
      </c>
      <c r="E10" s="60">
        <v>2005</v>
      </c>
      <c r="F10" s="60" t="str">
        <f>IF(E10&gt;2003,"P",IF(E10&gt;2000,"MŽ",IF(E10&gt;1997,"Ž",IF(E10&gt;1994,"SŽ","ERROR!"))))</f>
        <v>P</v>
      </c>
      <c r="G10" s="60" t="s">
        <v>89</v>
      </c>
      <c r="H10" s="61">
        <v>110</v>
      </c>
      <c r="I10" s="62"/>
      <c r="J10" s="63">
        <v>2</v>
      </c>
    </row>
    <row r="11" spans="1:10" ht="14.25">
      <c r="A11" s="58" t="s">
        <v>92</v>
      </c>
      <c r="B11" s="59" t="s">
        <v>93</v>
      </c>
      <c r="C11" s="59"/>
      <c r="D11" s="59" t="s">
        <v>94</v>
      </c>
      <c r="E11" s="60">
        <v>2004</v>
      </c>
      <c r="F11" s="60" t="str">
        <f>IF(E11&gt;2003,"P",IF(E11&gt;2000,"MŽ",IF(E11&gt;1997,"Ž",IF(E11&gt;1994,"SŽ","ERROR!"))))</f>
        <v>P</v>
      </c>
      <c r="G11" s="60" t="s">
        <v>89</v>
      </c>
      <c r="H11" s="61">
        <v>100</v>
      </c>
      <c r="I11" s="62"/>
      <c r="J11" s="63">
        <v>3</v>
      </c>
    </row>
    <row r="12" spans="1:10" ht="14.25">
      <c r="A12" s="58" t="s">
        <v>95</v>
      </c>
      <c r="B12" s="59" t="s">
        <v>96</v>
      </c>
      <c r="C12" s="59"/>
      <c r="D12" s="59" t="s">
        <v>80</v>
      </c>
      <c r="E12" s="60">
        <v>2005</v>
      </c>
      <c r="F12" s="60" t="str">
        <f>IF(E12&gt;2003,"P",IF(E12&gt;2000,"MŽ",IF(E12&gt;1997,"Ž",IF(E12&gt;1994,"SŽ","ERROR!"))))</f>
        <v>P</v>
      </c>
      <c r="G12" s="60" t="s">
        <v>89</v>
      </c>
      <c r="H12" s="61">
        <v>123</v>
      </c>
      <c r="I12" s="62"/>
      <c r="J12" s="63">
        <v>4</v>
      </c>
    </row>
    <row r="13" spans="1:10" ht="14.25">
      <c r="A13" s="58" t="s">
        <v>97</v>
      </c>
      <c r="B13" s="59" t="s">
        <v>98</v>
      </c>
      <c r="C13" s="59"/>
      <c r="D13" s="59" t="s">
        <v>99</v>
      </c>
      <c r="E13" s="60">
        <v>2006</v>
      </c>
      <c r="F13" s="60" t="str">
        <f>IF(E13&gt;2003,"P",IF(E13&gt;2000,"MŽ",IF(E13&gt;1997,"Ž",IF(E13&gt;1994,"SŽ","ERROR!"))))</f>
        <v>P</v>
      </c>
      <c r="G13" s="60" t="s">
        <v>89</v>
      </c>
      <c r="H13" s="61">
        <v>105</v>
      </c>
      <c r="I13" s="62"/>
      <c r="J13" s="63">
        <v>5</v>
      </c>
    </row>
    <row r="14" spans="1:10" ht="14.25">
      <c r="A14" s="58" t="s">
        <v>100</v>
      </c>
      <c r="B14" s="59" t="s">
        <v>101</v>
      </c>
      <c r="C14" s="59"/>
      <c r="D14" s="59" t="s">
        <v>80</v>
      </c>
      <c r="E14" s="60">
        <v>2007</v>
      </c>
      <c r="F14" s="60" t="str">
        <f>IF(E14&gt;2003,"P",IF(E14&gt;2000,"MŽ",IF(E14&gt;1997,"Ž",IF(E14&gt;1994,"SŽ","ERROR!"))))</f>
        <v>P</v>
      </c>
      <c r="G14" s="60" t="s">
        <v>89</v>
      </c>
      <c r="H14" s="61">
        <v>129</v>
      </c>
      <c r="I14" s="62"/>
      <c r="J14" s="63">
        <v>6</v>
      </c>
    </row>
    <row r="15" spans="1:10" ht="14.25">
      <c r="A15" s="58" t="s">
        <v>102</v>
      </c>
      <c r="B15" s="59" t="s">
        <v>103</v>
      </c>
      <c r="C15" s="59"/>
      <c r="D15" s="59" t="s">
        <v>80</v>
      </c>
      <c r="E15" s="60">
        <v>2008</v>
      </c>
      <c r="F15" s="60" t="str">
        <f>IF(E15&gt;2003,"P",IF(E15&gt;2000,"MŽ",IF(E15&gt;1997,"Ž",IF(E15&gt;1994,"SŽ","ERROR!"))))</f>
        <v>P</v>
      </c>
      <c r="G15" s="60" t="s">
        <v>89</v>
      </c>
      <c r="H15" s="61">
        <v>126</v>
      </c>
      <c r="I15" s="62"/>
      <c r="J15" s="63">
        <v>7</v>
      </c>
    </row>
    <row r="16" spans="1:10" ht="14.25">
      <c r="A16" s="57" t="s">
        <v>104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4.25">
      <c r="A17" s="58" t="s">
        <v>105</v>
      </c>
      <c r="B17" s="59" t="s">
        <v>106</v>
      </c>
      <c r="C17" s="59"/>
      <c r="D17" s="59" t="s">
        <v>99</v>
      </c>
      <c r="E17" s="60">
        <v>2001</v>
      </c>
      <c r="F17" s="60" t="str">
        <f>IF(E17&gt;2003,"P",IF(E17&gt;2000,"MŽ",IF(E17&gt;1997,"Ž",IF(E17&gt;1994,"SŽ","ERROR!"))))</f>
        <v>MŽ</v>
      </c>
      <c r="G17" s="60" t="s">
        <v>53</v>
      </c>
      <c r="H17" s="61">
        <v>103</v>
      </c>
      <c r="I17" s="62"/>
      <c r="J17" s="63">
        <v>1</v>
      </c>
    </row>
    <row r="18" spans="1:10" ht="14.25">
      <c r="A18" s="58" t="s">
        <v>107</v>
      </c>
      <c r="B18" s="59" t="s">
        <v>108</v>
      </c>
      <c r="C18" s="59"/>
      <c r="D18" s="59" t="s">
        <v>80</v>
      </c>
      <c r="E18" s="60">
        <v>2001</v>
      </c>
      <c r="F18" s="60" t="str">
        <f>IF(E18&gt;2003,"P",IF(E18&gt;2000,"MŽ",IF(E18&gt;1997,"Ž",IF(E18&gt;1994,"SŽ","ERROR!"))))</f>
        <v>MŽ</v>
      </c>
      <c r="G18" s="60" t="s">
        <v>53</v>
      </c>
      <c r="H18" s="61">
        <v>107</v>
      </c>
      <c r="I18" s="62"/>
      <c r="J18" s="63">
        <v>2</v>
      </c>
    </row>
    <row r="19" spans="1:10" ht="14.25">
      <c r="A19" s="57" t="s">
        <v>109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4.25">
      <c r="A20" s="58" t="s">
        <v>110</v>
      </c>
      <c r="B20" s="59" t="s">
        <v>111</v>
      </c>
      <c r="C20" s="59"/>
      <c r="D20" s="59" t="s">
        <v>80</v>
      </c>
      <c r="E20" s="60">
        <v>2001</v>
      </c>
      <c r="F20" s="60" t="str">
        <f>IF(E20&gt;2003,"P",IF(E20&gt;2000,"MŽ",IF(E20&gt;1997,"Ž",IF(E20&gt;1994,"SŽ","ERROR!"))))</f>
        <v>MŽ</v>
      </c>
      <c r="G20" s="60" t="s">
        <v>89</v>
      </c>
      <c r="H20" s="61">
        <v>109</v>
      </c>
      <c r="I20" s="62"/>
      <c r="J20" s="63">
        <v>1</v>
      </c>
    </row>
    <row r="21" spans="1:10" ht="14.25">
      <c r="A21" s="58" t="s">
        <v>112</v>
      </c>
      <c r="B21" s="59" t="s">
        <v>101</v>
      </c>
      <c r="C21" s="59"/>
      <c r="D21" s="59" t="s">
        <v>80</v>
      </c>
      <c r="E21" s="60">
        <v>2001</v>
      </c>
      <c r="F21" s="60" t="str">
        <f>IF(E21&gt;2003,"P",IF(E21&gt;2000,"MŽ",IF(E21&gt;1997,"Ž",IF(E21&gt;1994,"SŽ","ERROR!"))))</f>
        <v>MŽ</v>
      </c>
      <c r="G21" s="60" t="s">
        <v>89</v>
      </c>
      <c r="H21" s="61">
        <v>127</v>
      </c>
      <c r="I21" s="62"/>
      <c r="J21" s="63">
        <v>2</v>
      </c>
    </row>
    <row r="22" spans="1:10" ht="14.25">
      <c r="A22" s="58" t="s">
        <v>113</v>
      </c>
      <c r="B22" s="59" t="s">
        <v>114</v>
      </c>
      <c r="C22" s="59"/>
      <c r="D22" s="59" t="s">
        <v>80</v>
      </c>
      <c r="E22" s="60">
        <v>2003</v>
      </c>
      <c r="F22" s="60" t="str">
        <f>IF(E22&gt;2003,"P",IF(E22&gt;2000,"MŽ",IF(E22&gt;1997,"Ž",IF(E22&gt;1994,"SŽ","ERROR!"))))</f>
        <v>MŽ</v>
      </c>
      <c r="G22" s="60" t="s">
        <v>89</v>
      </c>
      <c r="H22" s="61">
        <v>114</v>
      </c>
      <c r="I22" s="62"/>
      <c r="J22" s="63">
        <v>3</v>
      </c>
    </row>
    <row r="23" spans="1:10" ht="14.25">
      <c r="A23" s="58" t="s">
        <v>115</v>
      </c>
      <c r="B23" s="59" t="s">
        <v>116</v>
      </c>
      <c r="C23" s="59"/>
      <c r="D23" s="59" t="s">
        <v>99</v>
      </c>
      <c r="E23" s="60">
        <v>2003</v>
      </c>
      <c r="F23" s="60" t="str">
        <f>IF(E23&gt;2003,"P",IF(E23&gt;2000,"MŽ",IF(E23&gt;1997,"Ž",IF(E23&gt;1994,"SŽ","ERROR!"))))</f>
        <v>MŽ</v>
      </c>
      <c r="G23" s="60" t="s">
        <v>89</v>
      </c>
      <c r="H23" s="61">
        <v>104</v>
      </c>
      <c r="I23" s="62"/>
      <c r="J23" s="63">
        <v>4</v>
      </c>
    </row>
    <row r="24" spans="1:10" ht="14.25">
      <c r="A24" s="58" t="s">
        <v>117</v>
      </c>
      <c r="B24" s="59" t="s">
        <v>118</v>
      </c>
      <c r="C24" s="59"/>
      <c r="D24" s="59" t="s">
        <v>119</v>
      </c>
      <c r="E24" s="60">
        <v>2002</v>
      </c>
      <c r="F24" s="60" t="str">
        <f>IF(E24&gt;2003,"P",IF(E24&gt;2000,"MŽ",IF(E24&gt;1997,"Ž",IF(E24&gt;1994,"SŽ","ERROR!"))))</f>
        <v>MŽ</v>
      </c>
      <c r="G24" s="60" t="s">
        <v>89</v>
      </c>
      <c r="H24" s="61">
        <v>131</v>
      </c>
      <c r="I24" s="62"/>
      <c r="J24" s="63">
        <v>5</v>
      </c>
    </row>
    <row r="25" spans="1:10" ht="14.25">
      <c r="A25" s="58" t="s">
        <v>120</v>
      </c>
      <c r="B25" s="59" t="s">
        <v>114</v>
      </c>
      <c r="C25" s="59"/>
      <c r="D25" s="59" t="s">
        <v>80</v>
      </c>
      <c r="E25" s="60">
        <v>2003</v>
      </c>
      <c r="F25" s="60" t="str">
        <f>IF(E25&gt;2003,"P",IF(E25&gt;2000,"MŽ",IF(E25&gt;1997,"Ž",IF(E25&gt;1994,"SŽ","ERROR!"))))</f>
        <v>MŽ</v>
      </c>
      <c r="G25" s="60" t="s">
        <v>89</v>
      </c>
      <c r="H25" s="61">
        <v>113</v>
      </c>
      <c r="I25" s="62"/>
      <c r="J25" s="63">
        <v>6</v>
      </c>
    </row>
    <row r="26" spans="1:10" ht="14.25">
      <c r="A26" s="57" t="s">
        <v>121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4.25">
      <c r="A27" s="58" t="s">
        <v>81</v>
      </c>
      <c r="B27" s="59" t="s">
        <v>122</v>
      </c>
      <c r="C27" s="59"/>
      <c r="D27" s="59" t="s">
        <v>123</v>
      </c>
      <c r="E27" s="60">
        <v>1998</v>
      </c>
      <c r="F27" s="60" t="str">
        <f>IF(E27&gt;2003,"P",IF(E27&gt;2000,"MŽ",IF(E27&gt;1997,"Ž",IF(E27&gt;1994,"SŽ","ERROR!"))))</f>
        <v>Ž</v>
      </c>
      <c r="G27" s="60" t="s">
        <v>53</v>
      </c>
      <c r="H27" s="61">
        <v>120</v>
      </c>
      <c r="I27" s="62"/>
      <c r="J27" s="63">
        <v>1</v>
      </c>
    </row>
    <row r="28" spans="1:10" ht="14.25">
      <c r="A28" s="58" t="s">
        <v>124</v>
      </c>
      <c r="B28" s="59" t="s">
        <v>125</v>
      </c>
      <c r="C28" s="59"/>
      <c r="D28" s="59" t="s">
        <v>94</v>
      </c>
      <c r="E28" s="60">
        <v>1999</v>
      </c>
      <c r="F28" s="60" t="str">
        <f>IF(E28&gt;2003,"P",IF(E28&gt;2000,"MŽ",IF(E28&gt;1997,"Ž",IF(E28&gt;1994,"SŽ","ERROR!"))))</f>
        <v>Ž</v>
      </c>
      <c r="G28" s="60" t="s">
        <v>53</v>
      </c>
      <c r="H28" s="61">
        <v>124</v>
      </c>
      <c r="I28" s="62"/>
      <c r="J28" s="63">
        <v>2</v>
      </c>
    </row>
    <row r="29" spans="1:10" ht="14.25">
      <c r="A29" s="58" t="s">
        <v>84</v>
      </c>
      <c r="B29" s="59" t="s">
        <v>126</v>
      </c>
      <c r="C29" s="59"/>
      <c r="D29" s="59" t="s">
        <v>127</v>
      </c>
      <c r="E29" s="60">
        <v>1999</v>
      </c>
      <c r="F29" s="60" t="str">
        <f>IF(E29&gt;2003,"P",IF(E29&gt;2000,"MŽ",IF(E29&gt;1997,"Ž",IF(E29&gt;1994,"SŽ","ERROR!"))))</f>
        <v>Ž</v>
      </c>
      <c r="G29" s="60" t="s">
        <v>53</v>
      </c>
      <c r="H29" s="61">
        <v>112</v>
      </c>
      <c r="I29" s="62"/>
      <c r="J29" s="63">
        <v>3</v>
      </c>
    </row>
    <row r="30" spans="1:10" ht="14.25">
      <c r="A30" s="57" t="s">
        <v>128</v>
      </c>
      <c r="B30" s="57"/>
      <c r="C30" s="57"/>
      <c r="D30" s="57"/>
      <c r="E30" s="57"/>
      <c r="F30" s="57" t="str">
        <f>IF(E30&gt;2003,"P",IF(E30&gt;2000,"MŽ",IF(E30&gt;1997,"Ž",IF(E30&gt;1994,"SŽ","ERROR!"))))</f>
        <v>ERROR!</v>
      </c>
      <c r="G30" s="57"/>
      <c r="H30" s="57">
        <v>27</v>
      </c>
      <c r="I30" s="57"/>
      <c r="J30" s="57"/>
    </row>
    <row r="31" spans="1:10" ht="14.25">
      <c r="A31" s="58" t="s">
        <v>129</v>
      </c>
      <c r="B31" s="59" t="s">
        <v>130</v>
      </c>
      <c r="C31" s="59"/>
      <c r="D31" s="59" t="s">
        <v>131</v>
      </c>
      <c r="E31" s="60">
        <v>1998</v>
      </c>
      <c r="F31" s="60" t="str">
        <f>IF(E31&gt;2003,"P",IF(E31&gt;2000,"MŽ",IF(E31&gt;1997,"Ž",IF(E31&gt;1994,"SŽ","ERROR!"))))</f>
        <v>Ž</v>
      </c>
      <c r="G31" s="60" t="s">
        <v>89</v>
      </c>
      <c r="H31" s="61">
        <v>102</v>
      </c>
      <c r="I31" s="62">
        <v>0.0015162037037037036</v>
      </c>
      <c r="J31" s="63">
        <v>1</v>
      </c>
    </row>
    <row r="32" spans="1:10" ht="14.25">
      <c r="A32" s="58" t="s">
        <v>132</v>
      </c>
      <c r="B32" s="59" t="s">
        <v>133</v>
      </c>
      <c r="C32" s="59"/>
      <c r="D32" s="59" t="s">
        <v>134</v>
      </c>
      <c r="E32" s="60">
        <v>1998</v>
      </c>
      <c r="F32" s="60" t="str">
        <f>IF(E32&gt;2003,"P",IF(E32&gt;2000,"MŽ",IF(E32&gt;1997,"Ž",IF(E32&gt;1994,"SŽ","ERROR!"))))</f>
        <v>Ž</v>
      </c>
      <c r="G32" s="60" t="s">
        <v>89</v>
      </c>
      <c r="H32" s="61">
        <v>130</v>
      </c>
      <c r="I32" s="62">
        <v>0.0017592592592592592</v>
      </c>
      <c r="J32" s="63">
        <v>2</v>
      </c>
    </row>
    <row r="33" spans="1:10" ht="14.25">
      <c r="A33" s="58" t="s">
        <v>135</v>
      </c>
      <c r="B33" s="59" t="s">
        <v>91</v>
      </c>
      <c r="C33" s="59"/>
      <c r="D33" s="59" t="s">
        <v>80</v>
      </c>
      <c r="E33" s="60">
        <v>2000</v>
      </c>
      <c r="F33" s="60" t="str">
        <f>IF(E33&gt;2003,"P",IF(E33&gt;2000,"MŽ",IF(E33&gt;1997,"Ž",IF(E33&gt;1994,"SŽ","ERROR!"))))</f>
        <v>Ž</v>
      </c>
      <c r="G33" s="60" t="s">
        <v>89</v>
      </c>
      <c r="H33" s="61">
        <v>106</v>
      </c>
      <c r="I33" s="62">
        <v>0.0018865740740740742</v>
      </c>
      <c r="J33" s="63">
        <v>3</v>
      </c>
    </row>
    <row r="34" spans="1:10" ht="14.25">
      <c r="A34" s="58" t="s">
        <v>136</v>
      </c>
      <c r="B34" s="59" t="s">
        <v>137</v>
      </c>
      <c r="C34" s="59"/>
      <c r="D34" s="59" t="s">
        <v>77</v>
      </c>
      <c r="E34" s="60">
        <v>2000</v>
      </c>
      <c r="F34" s="60" t="str">
        <f>IF(E34&gt;2003,"P",IF(E34&gt;2000,"MŽ",IF(E34&gt;1997,"Ž",IF(E34&gt;1994,"SŽ","ERROR!"))))</f>
        <v>Ž</v>
      </c>
      <c r="G34" s="60" t="s">
        <v>89</v>
      </c>
      <c r="H34" s="61">
        <v>115</v>
      </c>
      <c r="I34" s="62">
        <v>0.002037037037037037</v>
      </c>
      <c r="J34" s="63">
        <v>4</v>
      </c>
    </row>
    <row r="35" spans="1:10" ht="14.25">
      <c r="A35" s="58" t="s">
        <v>138</v>
      </c>
      <c r="B35" s="59" t="s">
        <v>139</v>
      </c>
      <c r="C35" s="59"/>
      <c r="D35" s="59" t="s">
        <v>140</v>
      </c>
      <c r="E35" s="60">
        <v>1999</v>
      </c>
      <c r="F35" s="60" t="str">
        <f>IF(E35&gt;2003,"P",IF(E35&gt;2000,"MŽ",IF(E35&gt;1997,"Ž",IF(E35&gt;1994,"SŽ","ERROR!"))))</f>
        <v>Ž</v>
      </c>
      <c r="G35" s="60" t="s">
        <v>89</v>
      </c>
      <c r="H35" s="61">
        <v>119</v>
      </c>
      <c r="I35" s="62">
        <v>0.0022916666666666667</v>
      </c>
      <c r="J35" s="63">
        <v>5</v>
      </c>
    </row>
    <row r="36" spans="1:10" ht="14.25">
      <c r="A36" s="57" t="s">
        <v>141</v>
      </c>
      <c r="B36" s="57"/>
      <c r="C36" s="57"/>
      <c r="D36" s="57"/>
      <c r="E36" s="57"/>
      <c r="F36" s="57" t="str">
        <f>IF(E36&gt;2003,"P",IF(E36&gt;2000,"MŽ",IF(E36&gt;1997,"Ž",IF(E36&gt;1994,"SŽ","ERROR!"))))</f>
        <v>ERROR!</v>
      </c>
      <c r="G36" s="57"/>
      <c r="H36" s="57">
        <v>33</v>
      </c>
      <c r="I36" s="57"/>
      <c r="J36" s="57"/>
    </row>
    <row r="37" spans="1:10" ht="14.25">
      <c r="A37" s="58" t="s">
        <v>142</v>
      </c>
      <c r="B37" s="59" t="s">
        <v>143</v>
      </c>
      <c r="C37" s="59"/>
      <c r="D37" s="59" t="s">
        <v>144</v>
      </c>
      <c r="E37" s="60">
        <v>1995</v>
      </c>
      <c r="F37" s="60" t="str">
        <f>IF(E37&gt;2003,"P",IF(E37&gt;2000,"MŽ",IF(E37&gt;1997,"Ž",IF(E37&gt;1994,"SŽ","ERROR!"))))</f>
        <v>SŽ</v>
      </c>
      <c r="G37" s="60" t="s">
        <v>53</v>
      </c>
      <c r="H37" s="61">
        <v>101</v>
      </c>
      <c r="I37" s="62">
        <v>0.002939814814814815</v>
      </c>
      <c r="J37" s="63">
        <v>1</v>
      </c>
    </row>
    <row r="38" spans="1:10" ht="14.25">
      <c r="A38" s="57" t="s">
        <v>145</v>
      </c>
      <c r="B38" s="57"/>
      <c r="C38" s="57"/>
      <c r="D38" s="57"/>
      <c r="E38" s="57"/>
      <c r="F38" s="57" t="str">
        <f>IF(E38&gt;2003,"P",IF(E38&gt;2000,"MŽ",IF(E38&gt;1997,"Ž",IF(E38&gt;1994,"SŽ","ERROR!"))))</f>
        <v>ERROR!</v>
      </c>
      <c r="G38" s="57"/>
      <c r="H38" s="57">
        <v>35</v>
      </c>
      <c r="I38" s="57"/>
      <c r="J38" s="57"/>
    </row>
    <row r="39" spans="1:10" ht="14.25">
      <c r="A39" s="58" t="s">
        <v>95</v>
      </c>
      <c r="B39" s="59" t="s">
        <v>146</v>
      </c>
      <c r="C39" s="59"/>
      <c r="D39" s="59" t="s">
        <v>80</v>
      </c>
      <c r="E39" s="60">
        <v>1997</v>
      </c>
      <c r="F39" s="60" t="str">
        <f>IF(E39&gt;2003,"P",IF(E39&gt;2000,"MŽ",IF(E39&gt;1997,"Ž",IF(E39&gt;1994,"SŽ","ERROR!"))))</f>
        <v>SŽ</v>
      </c>
      <c r="G39" s="60" t="s">
        <v>89</v>
      </c>
      <c r="H39" s="61">
        <v>111</v>
      </c>
      <c r="I39" s="62">
        <v>0.0026157407407407405</v>
      </c>
      <c r="J39" s="63">
        <v>1</v>
      </c>
    </row>
    <row r="40" spans="1:10" ht="14.25">
      <c r="A40" s="58" t="s">
        <v>100</v>
      </c>
      <c r="B40" s="59" t="s">
        <v>147</v>
      </c>
      <c r="C40" s="59"/>
      <c r="D40" s="59" t="s">
        <v>123</v>
      </c>
      <c r="E40" s="60">
        <v>1997</v>
      </c>
      <c r="F40" s="60" t="str">
        <f>IF(E40&gt;2003,"P",IF(E40&gt;2000,"MŽ",IF(E40&gt;1997,"Ž",IF(E40&gt;1994,"SŽ","ERROR!"))))</f>
        <v>SŽ</v>
      </c>
      <c r="G40" s="60" t="s">
        <v>89</v>
      </c>
      <c r="H40" s="61">
        <v>121</v>
      </c>
      <c r="I40" s="62">
        <v>0.0027083333333333334</v>
      </c>
      <c r="J40" s="63">
        <v>2</v>
      </c>
    </row>
    <row r="41" spans="1:10" ht="14.25">
      <c r="A41" s="58" t="s">
        <v>148</v>
      </c>
      <c r="B41" s="59" t="s">
        <v>149</v>
      </c>
      <c r="C41" s="59"/>
      <c r="D41" s="59" t="s">
        <v>80</v>
      </c>
      <c r="E41" s="60">
        <v>1997</v>
      </c>
      <c r="F41" s="60" t="str">
        <f>IF(E41&gt;2003,"P",IF(E41&gt;2000,"MŽ",IF(E41&gt;1997,"Ž",IF(E41&gt;1994,"SŽ","ERROR!"))))</f>
        <v>SŽ</v>
      </c>
      <c r="G41" s="60" t="s">
        <v>89</v>
      </c>
      <c r="H41" s="61">
        <v>108</v>
      </c>
      <c r="I41" s="62">
        <v>0.002905092592592593</v>
      </c>
      <c r="J41" s="63">
        <v>3</v>
      </c>
    </row>
    <row r="42" spans="1:10" ht="14.25">
      <c r="A42" s="64" t="s">
        <v>148</v>
      </c>
      <c r="B42" s="65" t="s">
        <v>150</v>
      </c>
      <c r="C42" s="65"/>
      <c r="D42" s="65" t="s">
        <v>80</v>
      </c>
      <c r="E42" s="66">
        <v>1995</v>
      </c>
      <c r="F42" s="66" t="str">
        <f>IF(E42&gt;2003,"P",IF(E42&gt;2000,"MŽ",IF(E42&gt;1997,"Ž",IF(E42&gt;1994,"SŽ","ERROR!"))))</f>
        <v>SŽ</v>
      </c>
      <c r="G42" s="66" t="s">
        <v>89</v>
      </c>
      <c r="H42" s="67">
        <v>118</v>
      </c>
      <c r="I42" s="68">
        <v>0.002916666666666667</v>
      </c>
      <c r="J42" s="69">
        <v>4</v>
      </c>
    </row>
  </sheetData>
  <sheetProtection selectLockedCells="1" selectUnlockedCells="1"/>
  <mergeCells count="9">
    <mergeCell ref="A1:J1"/>
    <mergeCell ref="A3:J3"/>
    <mergeCell ref="A8:J8"/>
    <mergeCell ref="A16:J16"/>
    <mergeCell ref="A19:J19"/>
    <mergeCell ref="A26:J26"/>
    <mergeCell ref="A30:J30"/>
    <mergeCell ref="A36:J36"/>
    <mergeCell ref="A38:J38"/>
  </mergeCells>
  <conditionalFormatting sqref="J1:J65489">
    <cfRule type="cellIs" priority="1" dxfId="0" operator="between" stopIfTrue="1">
      <formula>1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O8" sqref="O8"/>
    </sheetView>
  </sheetViews>
  <sheetFormatPr defaultColWidth="9.140625" defaultRowHeight="12.75"/>
  <cols>
    <col min="1" max="1" width="9.421875" style="0" customWidth="1"/>
    <col min="2" max="2" width="12.00390625" style="0" customWidth="1"/>
    <col min="3" max="3" width="13.28125" style="0" customWidth="1"/>
    <col min="4" max="4" width="17.00390625" style="0" customWidth="1"/>
    <col min="5" max="5" width="10.421875" style="48" customWidth="1"/>
    <col min="6" max="6" width="7.28125" style="48" customWidth="1"/>
    <col min="7" max="7" width="5.8515625" style="48" customWidth="1"/>
    <col min="8" max="8" width="7.57421875" style="0" customWidth="1"/>
    <col min="9" max="9" width="7.8515625" style="0" customWidth="1"/>
    <col min="10" max="10" width="3.140625" style="0" customWidth="1"/>
    <col min="11" max="11" width="2.7109375" style="0" customWidth="1"/>
    <col min="12" max="12" width="4.421875" style="0" customWidth="1"/>
    <col min="13" max="13" width="4.00390625" style="0" customWidth="1"/>
    <col min="14" max="14" width="2.8515625" style="0" customWidth="1"/>
  </cols>
  <sheetData>
    <row r="1" spans="1:14" ht="23.25">
      <c r="A1" s="70" t="s">
        <v>151</v>
      </c>
      <c r="B1" s="70"/>
      <c r="C1" s="70"/>
      <c r="D1" s="70"/>
      <c r="E1" s="70"/>
      <c r="F1" s="70"/>
      <c r="G1" s="70"/>
      <c r="H1" s="70"/>
      <c r="I1" s="71" t="s">
        <v>73</v>
      </c>
      <c r="J1" s="72" t="s">
        <v>7</v>
      </c>
      <c r="K1" s="72"/>
      <c r="L1" s="72"/>
      <c r="M1" s="72"/>
      <c r="N1" s="72"/>
    </row>
    <row r="2" spans="1:14" s="56" customFormat="1" ht="26.25">
      <c r="A2" s="73" t="s">
        <v>57</v>
      </c>
      <c r="B2" s="74" t="s">
        <v>59</v>
      </c>
      <c r="C2" s="74" t="s">
        <v>61</v>
      </c>
      <c r="D2" s="74" t="s">
        <v>65</v>
      </c>
      <c r="E2" s="75" t="s">
        <v>3</v>
      </c>
      <c r="F2" s="74" t="s">
        <v>62</v>
      </c>
      <c r="G2" s="75" t="s">
        <v>71</v>
      </c>
      <c r="H2" s="76" t="s">
        <v>72</v>
      </c>
      <c r="I2" s="74" t="s">
        <v>152</v>
      </c>
      <c r="J2" s="74" t="s">
        <v>153</v>
      </c>
      <c r="K2" s="74" t="s">
        <v>154</v>
      </c>
      <c r="L2" s="74" t="s">
        <v>40</v>
      </c>
      <c r="M2" s="74" t="s">
        <v>42</v>
      </c>
      <c r="N2" s="77" t="s">
        <v>155</v>
      </c>
    </row>
    <row r="3" spans="1:14" ht="14.25">
      <c r="A3" s="78" t="s">
        <v>156</v>
      </c>
      <c r="B3" s="79" t="s">
        <v>157</v>
      </c>
      <c r="C3" s="79"/>
      <c r="D3" s="79" t="s">
        <v>140</v>
      </c>
      <c r="E3" s="80">
        <v>1993</v>
      </c>
      <c r="F3" s="80" t="s">
        <v>153</v>
      </c>
      <c r="G3" s="80">
        <v>63</v>
      </c>
      <c r="H3" s="81">
        <v>0.004907407407407407</v>
      </c>
      <c r="I3" s="82">
        <v>1</v>
      </c>
      <c r="J3" s="83">
        <v>1</v>
      </c>
      <c r="K3" s="83"/>
      <c r="L3" s="83"/>
      <c r="M3" s="83"/>
      <c r="N3" s="84"/>
    </row>
    <row r="4" spans="1:14" ht="14.25">
      <c r="A4" s="78" t="s">
        <v>158</v>
      </c>
      <c r="B4" s="79" t="s">
        <v>159</v>
      </c>
      <c r="C4" s="79"/>
      <c r="D4" s="79" t="s">
        <v>140</v>
      </c>
      <c r="E4" s="80">
        <v>1990</v>
      </c>
      <c r="F4" s="80" t="s">
        <v>153</v>
      </c>
      <c r="G4" s="80">
        <v>64</v>
      </c>
      <c r="H4" s="81">
        <v>0.004918981481481482</v>
      </c>
      <c r="I4" s="82">
        <v>2</v>
      </c>
      <c r="J4" s="83">
        <v>2</v>
      </c>
      <c r="K4" s="83"/>
      <c r="L4" s="83"/>
      <c r="M4" s="83"/>
      <c r="N4" s="84"/>
    </row>
    <row r="5" spans="1:14" ht="14.25">
      <c r="A5" s="78" t="s">
        <v>100</v>
      </c>
      <c r="B5" s="79" t="s">
        <v>147</v>
      </c>
      <c r="C5" s="79"/>
      <c r="D5" s="79" t="s">
        <v>123</v>
      </c>
      <c r="E5" s="80">
        <v>1997</v>
      </c>
      <c r="F5" s="80" t="s">
        <v>153</v>
      </c>
      <c r="G5" s="80">
        <v>55</v>
      </c>
      <c r="H5" s="81">
        <v>0.005451388888888889</v>
      </c>
      <c r="I5" s="82">
        <v>3</v>
      </c>
      <c r="J5" s="83">
        <v>3</v>
      </c>
      <c r="K5" s="83"/>
      <c r="L5" s="83"/>
      <c r="M5" s="83"/>
      <c r="N5" s="84"/>
    </row>
    <row r="6" spans="1:14" ht="14.25">
      <c r="A6" s="78" t="s">
        <v>160</v>
      </c>
      <c r="B6" s="79" t="s">
        <v>161</v>
      </c>
      <c r="C6" s="79"/>
      <c r="D6" s="79" t="s">
        <v>162</v>
      </c>
      <c r="E6" s="80">
        <v>1993</v>
      </c>
      <c r="F6" s="80" t="s">
        <v>42</v>
      </c>
      <c r="G6" s="80">
        <v>57</v>
      </c>
      <c r="H6" s="81">
        <v>0.005798611111111111</v>
      </c>
      <c r="I6" s="82">
        <v>4</v>
      </c>
      <c r="J6" s="83"/>
      <c r="K6" s="83"/>
      <c r="L6" s="83"/>
      <c r="M6" s="83">
        <v>1</v>
      </c>
      <c r="N6" s="84"/>
    </row>
    <row r="7" spans="1:14" ht="14.25">
      <c r="A7" s="78" t="s">
        <v>163</v>
      </c>
      <c r="B7" s="79" t="s">
        <v>164</v>
      </c>
      <c r="C7" s="79"/>
      <c r="D7" s="79" t="s">
        <v>134</v>
      </c>
      <c r="E7" s="80">
        <v>1998</v>
      </c>
      <c r="F7" s="80" t="s">
        <v>153</v>
      </c>
      <c r="G7" s="80">
        <v>59</v>
      </c>
      <c r="H7" s="81">
        <v>0.005821759259259259</v>
      </c>
      <c r="I7" s="82">
        <v>5</v>
      </c>
      <c r="J7" s="83">
        <v>4</v>
      </c>
      <c r="K7" s="83"/>
      <c r="L7" s="83"/>
      <c r="M7" s="83"/>
      <c r="N7" s="84"/>
    </row>
    <row r="8" spans="1:14" ht="14.25">
      <c r="A8" s="78" t="s">
        <v>135</v>
      </c>
      <c r="B8" s="79" t="s">
        <v>165</v>
      </c>
      <c r="C8" s="79" t="s">
        <v>166</v>
      </c>
      <c r="D8" s="79" t="s">
        <v>167</v>
      </c>
      <c r="E8" s="80">
        <v>1965</v>
      </c>
      <c r="F8" s="80" t="s">
        <v>153</v>
      </c>
      <c r="G8" s="80">
        <v>53</v>
      </c>
      <c r="H8" s="81">
        <v>0.005925925925925926</v>
      </c>
      <c r="I8" s="82">
        <v>6</v>
      </c>
      <c r="J8" s="83">
        <v>5</v>
      </c>
      <c r="K8" s="83"/>
      <c r="L8" s="83"/>
      <c r="M8" s="83"/>
      <c r="N8" s="84"/>
    </row>
    <row r="9" spans="1:14" ht="14.25">
      <c r="A9" s="78" t="s">
        <v>168</v>
      </c>
      <c r="B9" s="79" t="s">
        <v>150</v>
      </c>
      <c r="C9" s="79"/>
      <c r="D9" s="79" t="s">
        <v>140</v>
      </c>
      <c r="E9" s="80">
        <v>1995</v>
      </c>
      <c r="F9" s="80" t="s">
        <v>153</v>
      </c>
      <c r="G9" s="80">
        <v>68</v>
      </c>
      <c r="H9" s="81">
        <v>0.0059490740740740745</v>
      </c>
      <c r="I9" s="82">
        <v>7</v>
      </c>
      <c r="J9" s="83">
        <v>6</v>
      </c>
      <c r="K9" s="83"/>
      <c r="L9" s="83"/>
      <c r="M9" s="83"/>
      <c r="N9" s="84"/>
    </row>
    <row r="10" spans="1:14" ht="14.25">
      <c r="A10" s="78" t="s">
        <v>117</v>
      </c>
      <c r="B10" s="79" t="s">
        <v>169</v>
      </c>
      <c r="C10" s="79" t="s">
        <v>170</v>
      </c>
      <c r="D10" s="79" t="s">
        <v>80</v>
      </c>
      <c r="E10" s="80">
        <v>1973</v>
      </c>
      <c r="F10" s="80" t="s">
        <v>153</v>
      </c>
      <c r="G10" s="80">
        <v>61</v>
      </c>
      <c r="H10" s="81">
        <v>0.0059722222222222225</v>
      </c>
      <c r="I10" s="82">
        <v>8</v>
      </c>
      <c r="J10" s="83">
        <v>7</v>
      </c>
      <c r="K10" s="83"/>
      <c r="L10" s="83"/>
      <c r="M10" s="83"/>
      <c r="N10" s="84">
        <v>1</v>
      </c>
    </row>
    <row r="11" spans="1:14" ht="14.25">
      <c r="A11" s="78" t="s">
        <v>148</v>
      </c>
      <c r="B11" s="79" t="s">
        <v>171</v>
      </c>
      <c r="C11" s="79"/>
      <c r="D11" s="79" t="s">
        <v>80</v>
      </c>
      <c r="E11" s="80">
        <v>1997</v>
      </c>
      <c r="F11" s="80" t="s">
        <v>153</v>
      </c>
      <c r="G11" s="80">
        <v>67</v>
      </c>
      <c r="H11" s="81">
        <v>0.006215277777777778</v>
      </c>
      <c r="I11" s="82">
        <v>9</v>
      </c>
      <c r="J11" s="83">
        <v>8</v>
      </c>
      <c r="K11" s="83"/>
      <c r="L11" s="83"/>
      <c r="M11" s="83"/>
      <c r="N11" s="84">
        <v>2</v>
      </c>
    </row>
    <row r="12" spans="1:14" ht="14.25">
      <c r="A12" s="78" t="s">
        <v>172</v>
      </c>
      <c r="B12" s="79" t="s">
        <v>173</v>
      </c>
      <c r="C12" s="79"/>
      <c r="D12" s="79" t="s">
        <v>119</v>
      </c>
      <c r="E12" s="80">
        <v>1994</v>
      </c>
      <c r="F12" s="80" t="s">
        <v>42</v>
      </c>
      <c r="G12" s="80">
        <v>52</v>
      </c>
      <c r="H12" s="81">
        <v>0.006273148148148148</v>
      </c>
      <c r="I12" s="82">
        <v>10</v>
      </c>
      <c r="J12" s="83"/>
      <c r="K12" s="83"/>
      <c r="L12" s="83"/>
      <c r="M12" s="83">
        <v>2</v>
      </c>
      <c r="N12" s="84"/>
    </row>
    <row r="13" spans="1:14" ht="14.25">
      <c r="A13" s="85" t="s">
        <v>81</v>
      </c>
      <c r="B13" s="86" t="s">
        <v>122</v>
      </c>
      <c r="C13" s="86"/>
      <c r="D13" s="86" t="s">
        <v>123</v>
      </c>
      <c r="E13" s="80">
        <v>1998</v>
      </c>
      <c r="F13" s="80" t="s">
        <v>154</v>
      </c>
      <c r="G13" s="80">
        <v>54</v>
      </c>
      <c r="H13" s="81">
        <v>0.006354166666666667</v>
      </c>
      <c r="I13" s="82">
        <v>11</v>
      </c>
      <c r="J13" s="83"/>
      <c r="K13" s="83">
        <v>1</v>
      </c>
      <c r="L13" s="83"/>
      <c r="M13" s="83"/>
      <c r="N13" s="84"/>
    </row>
    <row r="14" spans="1:14" ht="14.25">
      <c r="A14" s="78" t="s">
        <v>174</v>
      </c>
      <c r="B14" s="79" t="s">
        <v>125</v>
      </c>
      <c r="C14" s="79" t="s">
        <v>175</v>
      </c>
      <c r="D14" s="79" t="s">
        <v>94</v>
      </c>
      <c r="E14" s="80">
        <v>1995</v>
      </c>
      <c r="F14" s="80" t="s">
        <v>154</v>
      </c>
      <c r="G14" s="80">
        <v>50</v>
      </c>
      <c r="H14" s="81">
        <v>0.006678240740740741</v>
      </c>
      <c r="I14" s="82">
        <v>12</v>
      </c>
      <c r="J14" s="83"/>
      <c r="K14" s="83">
        <v>2</v>
      </c>
      <c r="L14" s="83"/>
      <c r="M14" s="83"/>
      <c r="N14" s="84"/>
    </row>
    <row r="15" spans="1:14" ht="14.25">
      <c r="A15" s="78" t="s">
        <v>176</v>
      </c>
      <c r="B15" s="79" t="s">
        <v>177</v>
      </c>
      <c r="C15" s="79" t="s">
        <v>178</v>
      </c>
      <c r="D15" s="79" t="s">
        <v>80</v>
      </c>
      <c r="E15" s="80">
        <v>1983</v>
      </c>
      <c r="F15" s="80" t="s">
        <v>154</v>
      </c>
      <c r="G15" s="80">
        <v>58</v>
      </c>
      <c r="H15" s="81">
        <v>0.0071643518518518514</v>
      </c>
      <c r="I15" s="82">
        <v>13</v>
      </c>
      <c r="J15" s="83"/>
      <c r="K15" s="83">
        <v>3</v>
      </c>
      <c r="L15" s="83"/>
      <c r="M15" s="83"/>
      <c r="N15" s="84">
        <v>3</v>
      </c>
    </row>
    <row r="16" spans="1:14" ht="14.25">
      <c r="A16" s="78" t="s">
        <v>179</v>
      </c>
      <c r="B16" s="79" t="s">
        <v>177</v>
      </c>
      <c r="C16" s="79" t="s">
        <v>180</v>
      </c>
      <c r="D16" s="79" t="s">
        <v>80</v>
      </c>
      <c r="E16" s="80">
        <v>1959</v>
      </c>
      <c r="F16" s="80" t="s">
        <v>154</v>
      </c>
      <c r="G16" s="80">
        <v>65</v>
      </c>
      <c r="H16" s="81">
        <v>0.0071875</v>
      </c>
      <c r="I16" s="82">
        <v>14</v>
      </c>
      <c r="J16" s="83"/>
      <c r="K16" s="83">
        <v>4</v>
      </c>
      <c r="L16" s="83"/>
      <c r="M16" s="83"/>
      <c r="N16" s="84">
        <v>4</v>
      </c>
    </row>
    <row r="17" spans="1:14" ht="14.25">
      <c r="A17" s="78" t="s">
        <v>84</v>
      </c>
      <c r="B17" s="79" t="s">
        <v>126</v>
      </c>
      <c r="C17" s="79" t="s">
        <v>170</v>
      </c>
      <c r="D17" s="79" t="s">
        <v>127</v>
      </c>
      <c r="E17" s="80">
        <v>1999</v>
      </c>
      <c r="F17" s="80" t="s">
        <v>154</v>
      </c>
      <c r="G17" s="80">
        <v>60</v>
      </c>
      <c r="H17" s="81">
        <v>0.007418981481481481</v>
      </c>
      <c r="I17" s="82">
        <v>15</v>
      </c>
      <c r="J17" s="83"/>
      <c r="K17" s="83">
        <v>5</v>
      </c>
      <c r="L17" s="83"/>
      <c r="M17" s="83"/>
      <c r="N17" s="84"/>
    </row>
    <row r="18" spans="1:14" ht="14.25">
      <c r="A18" s="78" t="s">
        <v>112</v>
      </c>
      <c r="B18" s="79" t="s">
        <v>169</v>
      </c>
      <c r="C18" s="79" t="s">
        <v>170</v>
      </c>
      <c r="D18" s="79" t="s">
        <v>80</v>
      </c>
      <c r="E18" s="80">
        <v>2001</v>
      </c>
      <c r="F18" s="80" t="s">
        <v>153</v>
      </c>
      <c r="G18" s="80">
        <v>62</v>
      </c>
      <c r="H18" s="81">
        <v>0.007951388888888888</v>
      </c>
      <c r="I18" s="82">
        <v>16</v>
      </c>
      <c r="J18" s="83">
        <v>9</v>
      </c>
      <c r="K18" s="83"/>
      <c r="L18" s="83"/>
      <c r="M18" s="83"/>
      <c r="N18" s="84">
        <v>5</v>
      </c>
    </row>
    <row r="19" spans="1:14" ht="14.25">
      <c r="A19" s="78" t="s">
        <v>181</v>
      </c>
      <c r="B19" s="79" t="s">
        <v>182</v>
      </c>
      <c r="C19" s="79"/>
      <c r="D19" s="79" t="s">
        <v>134</v>
      </c>
      <c r="E19" s="80">
        <v>2000</v>
      </c>
      <c r="F19" s="80" t="s">
        <v>154</v>
      </c>
      <c r="G19" s="80">
        <v>56</v>
      </c>
      <c r="H19" s="81">
        <v>0.00818287037037037</v>
      </c>
      <c r="I19" s="82">
        <v>17</v>
      </c>
      <c r="J19" s="83"/>
      <c r="K19" s="83">
        <v>6</v>
      </c>
      <c r="L19" s="83"/>
      <c r="M19" s="83"/>
      <c r="N19" s="84"/>
    </row>
    <row r="20" spans="1:14" ht="14.25">
      <c r="A20" s="87" t="s">
        <v>183</v>
      </c>
      <c r="B20" s="88" t="s">
        <v>184</v>
      </c>
      <c r="C20" s="88" t="s">
        <v>178</v>
      </c>
      <c r="D20" s="88" t="s">
        <v>80</v>
      </c>
      <c r="E20" s="89">
        <v>1961</v>
      </c>
      <c r="F20" s="89" t="s">
        <v>154</v>
      </c>
      <c r="G20" s="89">
        <v>66</v>
      </c>
      <c r="H20" s="90">
        <v>0.008553240740740741</v>
      </c>
      <c r="I20" s="91">
        <v>18</v>
      </c>
      <c r="J20" s="92"/>
      <c r="K20" s="92"/>
      <c r="L20" s="92"/>
      <c r="M20" s="92"/>
      <c r="N20" s="93">
        <v>6</v>
      </c>
    </row>
  </sheetData>
  <sheetProtection selectLockedCells="1" selectUnlockedCells="1"/>
  <mergeCells count="2">
    <mergeCell ref="A1:H1"/>
    <mergeCell ref="J1:N1"/>
  </mergeCells>
  <conditionalFormatting sqref="J1:N65516">
    <cfRule type="cellIs" priority="1" dxfId="1" operator="between" stopIfTrue="1">
      <formula>1</formula>
      <formula>3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I5" sqref="I5"/>
    </sheetView>
  </sheetViews>
  <sheetFormatPr defaultColWidth="9.140625" defaultRowHeight="12.75"/>
  <cols>
    <col min="2" max="2" width="9.7109375" style="0" customWidth="1"/>
    <col min="3" max="3" width="17.421875" style="0" customWidth="1"/>
    <col min="4" max="4" width="19.00390625" style="0" customWidth="1"/>
    <col min="5" max="5" width="5.421875" style="48" customWidth="1"/>
    <col min="6" max="6" width="4.8515625" style="48" customWidth="1"/>
    <col min="7" max="7" width="6.140625" style="48" customWidth="1"/>
    <col min="9" max="9" width="8.421875" style="0" customWidth="1"/>
    <col min="10" max="10" width="3.57421875" style="0" customWidth="1"/>
    <col min="11" max="14" width="2.8515625" style="0" customWidth="1"/>
  </cols>
  <sheetData>
    <row r="1" spans="1:14" ht="23.25">
      <c r="A1" s="94" t="s">
        <v>4</v>
      </c>
      <c r="B1" s="94"/>
      <c r="C1" s="94"/>
      <c r="D1" s="94"/>
      <c r="E1" s="94"/>
      <c r="F1" s="94"/>
      <c r="G1" s="94"/>
      <c r="H1" s="94"/>
      <c r="I1" s="72" t="s">
        <v>73</v>
      </c>
      <c r="J1" s="72"/>
      <c r="K1" s="72"/>
      <c r="L1" s="72"/>
      <c r="M1" s="72"/>
      <c r="N1" s="72"/>
    </row>
    <row r="2" spans="1:14" s="48" customFormat="1" ht="26.25">
      <c r="A2" s="73" t="s">
        <v>57</v>
      </c>
      <c r="B2" s="74" t="s">
        <v>59</v>
      </c>
      <c r="C2" s="74" t="s">
        <v>61</v>
      </c>
      <c r="D2" s="74" t="s">
        <v>65</v>
      </c>
      <c r="E2" s="75" t="s">
        <v>185</v>
      </c>
      <c r="F2" s="74" t="s">
        <v>186</v>
      </c>
      <c r="G2" s="75" t="s">
        <v>71</v>
      </c>
      <c r="H2" s="76" t="s">
        <v>72</v>
      </c>
      <c r="I2" s="74" t="s">
        <v>152</v>
      </c>
      <c r="J2" s="74" t="s">
        <v>11</v>
      </c>
      <c r="K2" s="74" t="s">
        <v>33</v>
      </c>
      <c r="L2" s="74" t="s">
        <v>50</v>
      </c>
      <c r="M2" s="74" t="s">
        <v>53</v>
      </c>
      <c r="N2" s="77" t="s">
        <v>155</v>
      </c>
    </row>
    <row r="3" spans="1:14" ht="14.25">
      <c r="A3" s="78" t="s">
        <v>187</v>
      </c>
      <c r="B3" s="95" t="s">
        <v>188</v>
      </c>
      <c r="C3" s="79"/>
      <c r="D3" s="79" t="s">
        <v>189</v>
      </c>
      <c r="E3" s="96">
        <v>1985</v>
      </c>
      <c r="F3" s="96" t="str">
        <f>IF(E3&gt;1970,"A",IF(E3&gt;1960,"B",IF(E3&gt;1950,"C","D")))</f>
        <v>A</v>
      </c>
      <c r="G3" s="80">
        <v>42</v>
      </c>
      <c r="H3" s="81">
        <v>0.023634259259259258</v>
      </c>
      <c r="I3" s="79">
        <v>1</v>
      </c>
      <c r="J3" s="83">
        <v>1</v>
      </c>
      <c r="K3" s="83"/>
      <c r="L3" s="83"/>
      <c r="M3" s="83"/>
      <c r="N3" s="84"/>
    </row>
    <row r="4" spans="1:14" ht="14.25">
      <c r="A4" s="78" t="s">
        <v>190</v>
      </c>
      <c r="B4" s="95" t="s">
        <v>191</v>
      </c>
      <c r="C4" s="79" t="s">
        <v>192</v>
      </c>
      <c r="D4" s="79" t="s">
        <v>193</v>
      </c>
      <c r="E4" s="96">
        <v>1982</v>
      </c>
      <c r="F4" s="96" t="str">
        <f>IF(E4&gt;1970,"A",IF(E4&gt;1960,"B",IF(E4&gt;1950,"C","D")))</f>
        <v>A</v>
      </c>
      <c r="G4" s="80">
        <v>3</v>
      </c>
      <c r="H4" s="81">
        <v>0.024930555555555556</v>
      </c>
      <c r="I4" s="79">
        <v>2</v>
      </c>
      <c r="J4" s="83">
        <v>2</v>
      </c>
      <c r="K4" s="83"/>
      <c r="L4" s="83"/>
      <c r="M4" s="83"/>
      <c r="N4" s="84"/>
    </row>
    <row r="5" spans="1:14" ht="14.25">
      <c r="A5" s="78" t="s">
        <v>100</v>
      </c>
      <c r="B5" s="95" t="s">
        <v>194</v>
      </c>
      <c r="C5" s="79" t="s">
        <v>195</v>
      </c>
      <c r="D5" s="79" t="s">
        <v>189</v>
      </c>
      <c r="E5" s="96">
        <v>1972</v>
      </c>
      <c r="F5" s="96" t="str">
        <f>IF(E5&gt;1970,"A",IF(E5&gt;1960,"B",IF(E5&gt;1950,"C","D")))</f>
        <v>A</v>
      </c>
      <c r="G5" s="80">
        <v>25</v>
      </c>
      <c r="H5" s="81">
        <v>0.025439814814814814</v>
      </c>
      <c r="I5" s="79">
        <v>3</v>
      </c>
      <c r="J5" s="83">
        <v>3</v>
      </c>
      <c r="K5" s="83"/>
      <c r="L5" s="83"/>
      <c r="M5" s="83"/>
      <c r="N5" s="84"/>
    </row>
    <row r="6" spans="1:14" ht="14.25">
      <c r="A6" s="78" t="s">
        <v>196</v>
      </c>
      <c r="B6" s="95" t="s">
        <v>191</v>
      </c>
      <c r="C6" s="79" t="s">
        <v>197</v>
      </c>
      <c r="D6" s="79" t="s">
        <v>77</v>
      </c>
      <c r="E6" s="96">
        <v>1968</v>
      </c>
      <c r="F6" s="96" t="str">
        <f>IF(E6&gt;1970,"A",IF(E6&gt;1960,"B",IF(E6&gt;1950,"C","D")))</f>
        <v>B</v>
      </c>
      <c r="G6" s="80">
        <v>30</v>
      </c>
      <c r="H6" s="81">
        <v>0.02605324074074074</v>
      </c>
      <c r="I6" s="79">
        <v>4</v>
      </c>
      <c r="J6" s="83"/>
      <c r="K6" s="83">
        <v>1</v>
      </c>
      <c r="L6" s="83"/>
      <c r="M6" s="83"/>
      <c r="N6" s="84"/>
    </row>
    <row r="7" spans="1:14" ht="14.25">
      <c r="A7" s="78" t="s">
        <v>198</v>
      </c>
      <c r="B7" s="95" t="s">
        <v>199</v>
      </c>
      <c r="C7" s="79" t="s">
        <v>131</v>
      </c>
      <c r="D7" s="79" t="s">
        <v>131</v>
      </c>
      <c r="E7" s="96">
        <v>1992</v>
      </c>
      <c r="F7" s="96" t="str">
        <f>IF(E7&gt;1970,"A",IF(E7&gt;1960,"B",IF(E7&gt;1950,"C","D")))</f>
        <v>A</v>
      </c>
      <c r="G7" s="80">
        <v>13</v>
      </c>
      <c r="H7" s="81">
        <v>0.026817129629629628</v>
      </c>
      <c r="I7" s="79">
        <v>5</v>
      </c>
      <c r="J7" s="83">
        <v>4</v>
      </c>
      <c r="K7" s="83"/>
      <c r="L7" s="83"/>
      <c r="M7" s="83"/>
      <c r="N7" s="84"/>
    </row>
    <row r="8" spans="1:14" ht="14.25">
      <c r="A8" s="78" t="s">
        <v>200</v>
      </c>
      <c r="B8" s="95" t="s">
        <v>201</v>
      </c>
      <c r="C8" s="79"/>
      <c r="D8" s="79" t="s">
        <v>189</v>
      </c>
      <c r="E8" s="96">
        <v>1980</v>
      </c>
      <c r="F8" s="96" t="str">
        <f>IF(E8&gt;1970,"A",IF(E8&gt;1960,"B",IF(E8&gt;1950,"C","D")))</f>
        <v>A</v>
      </c>
      <c r="G8" s="80">
        <v>19</v>
      </c>
      <c r="H8" s="81">
        <v>0.02736111111111111</v>
      </c>
      <c r="I8" s="79">
        <v>6</v>
      </c>
      <c r="J8" s="83">
        <v>5</v>
      </c>
      <c r="K8" s="83"/>
      <c r="L8" s="83"/>
      <c r="M8" s="83"/>
      <c r="N8" s="84"/>
    </row>
    <row r="9" spans="1:14" ht="14.25">
      <c r="A9" s="97" t="s">
        <v>190</v>
      </c>
      <c r="B9" s="95" t="s">
        <v>202</v>
      </c>
      <c r="C9" s="79" t="s">
        <v>203</v>
      </c>
      <c r="D9" s="79" t="s">
        <v>204</v>
      </c>
      <c r="E9" s="96">
        <v>1955</v>
      </c>
      <c r="F9" s="96" t="str">
        <f>IF(E9&gt;1970,"A",IF(E9&gt;1960,"B",IF(E9&gt;1950,"C","D")))</f>
        <v>C</v>
      </c>
      <c r="G9" s="80">
        <v>9</v>
      </c>
      <c r="H9" s="81">
        <v>0.027488425925925927</v>
      </c>
      <c r="I9" s="79">
        <v>7</v>
      </c>
      <c r="J9" s="83"/>
      <c r="K9" s="83"/>
      <c r="L9" s="83">
        <v>1</v>
      </c>
      <c r="M9" s="83"/>
      <c r="N9" s="84"/>
    </row>
    <row r="10" spans="1:14" ht="14.25">
      <c r="A10" s="78" t="s">
        <v>115</v>
      </c>
      <c r="B10" s="95" t="s">
        <v>205</v>
      </c>
      <c r="C10" s="79" t="s">
        <v>140</v>
      </c>
      <c r="D10" s="79" t="s">
        <v>140</v>
      </c>
      <c r="E10" s="96">
        <v>1960</v>
      </c>
      <c r="F10" s="96" t="str">
        <f>IF(E10&gt;1970,"A",IF(E10&gt;1960,"B",IF(E10&gt;1950,"C","D")))</f>
        <v>C</v>
      </c>
      <c r="G10" s="80">
        <v>14</v>
      </c>
      <c r="H10" s="81">
        <v>0.027743055555555556</v>
      </c>
      <c r="I10" s="79">
        <v>8</v>
      </c>
      <c r="J10" s="83"/>
      <c r="K10" s="83"/>
      <c r="L10" s="83">
        <v>2</v>
      </c>
      <c r="M10" s="83"/>
      <c r="N10" s="84"/>
    </row>
    <row r="11" spans="1:14" ht="14.25">
      <c r="A11" s="78" t="s">
        <v>95</v>
      </c>
      <c r="B11" s="95" t="s">
        <v>206</v>
      </c>
      <c r="C11" s="79" t="s">
        <v>189</v>
      </c>
      <c r="D11" s="79" t="s">
        <v>189</v>
      </c>
      <c r="E11" s="96">
        <v>1986</v>
      </c>
      <c r="F11" s="96" t="str">
        <f>IF(E11&gt;1970,"A",IF(E11&gt;1960,"B",IF(E11&gt;1950,"C","D")))</f>
        <v>A</v>
      </c>
      <c r="G11" s="80">
        <v>16</v>
      </c>
      <c r="H11" s="81">
        <v>0.027916666666666666</v>
      </c>
      <c r="I11" s="79">
        <v>9</v>
      </c>
      <c r="J11" s="83">
        <v>6</v>
      </c>
      <c r="K11" s="83"/>
      <c r="L11" s="83"/>
      <c r="M11" s="83"/>
      <c r="N11" s="84"/>
    </row>
    <row r="12" spans="1:14" ht="14.25">
      <c r="A12" s="78" t="s">
        <v>135</v>
      </c>
      <c r="B12" s="95" t="s">
        <v>207</v>
      </c>
      <c r="C12" s="79" t="s">
        <v>208</v>
      </c>
      <c r="D12" s="79" t="s">
        <v>209</v>
      </c>
      <c r="E12" s="96">
        <v>1960</v>
      </c>
      <c r="F12" s="96" t="str">
        <f>IF(E12&gt;1970,"A",IF(E12&gt;1960,"B",IF(E12&gt;1950,"C","D")))</f>
        <v>C</v>
      </c>
      <c r="G12" s="80">
        <v>17</v>
      </c>
      <c r="H12" s="81">
        <v>0.02795138888888889</v>
      </c>
      <c r="I12" s="79">
        <v>10</v>
      </c>
      <c r="J12" s="83"/>
      <c r="K12" s="83"/>
      <c r="L12" s="83">
        <v>3</v>
      </c>
      <c r="M12" s="83"/>
      <c r="N12" s="84"/>
    </row>
    <row r="13" spans="1:14" ht="14.25">
      <c r="A13" s="78" t="s">
        <v>95</v>
      </c>
      <c r="B13" s="95" t="s">
        <v>118</v>
      </c>
      <c r="C13" s="79" t="s">
        <v>119</v>
      </c>
      <c r="D13" s="79" t="s">
        <v>119</v>
      </c>
      <c r="E13" s="96">
        <v>1961</v>
      </c>
      <c r="F13" s="96" t="str">
        <f>IF(E13&gt;1970,"A",IF(E13&gt;1960,"B",IF(E13&gt;1950,"C","D")))</f>
        <v>B</v>
      </c>
      <c r="G13" s="80">
        <v>4</v>
      </c>
      <c r="H13" s="81">
        <v>0.028391203703703703</v>
      </c>
      <c r="I13" s="79">
        <v>11</v>
      </c>
      <c r="J13" s="83"/>
      <c r="K13" s="83">
        <v>2</v>
      </c>
      <c r="L13" s="83"/>
      <c r="M13" s="83"/>
      <c r="N13" s="84"/>
    </row>
    <row r="14" spans="1:14" ht="14.25">
      <c r="A14" s="78" t="s">
        <v>210</v>
      </c>
      <c r="B14" s="95" t="s">
        <v>199</v>
      </c>
      <c r="C14" s="79" t="s">
        <v>131</v>
      </c>
      <c r="D14" s="79" t="s">
        <v>131</v>
      </c>
      <c r="E14" s="96">
        <v>1968</v>
      </c>
      <c r="F14" s="96" t="str">
        <f>IF(E14&gt;1970,"A",IF(E14&gt;1960,"B",IF(E14&gt;1950,"C","D")))</f>
        <v>B</v>
      </c>
      <c r="G14" s="80">
        <v>12</v>
      </c>
      <c r="H14" s="81">
        <v>0.02849537037037037</v>
      </c>
      <c r="I14" s="79">
        <v>12</v>
      </c>
      <c r="J14" s="83"/>
      <c r="K14" s="83">
        <v>3</v>
      </c>
      <c r="L14" s="83"/>
      <c r="M14" s="83"/>
      <c r="N14" s="84"/>
    </row>
    <row r="15" spans="1:14" ht="14.25">
      <c r="A15" s="78" t="s">
        <v>211</v>
      </c>
      <c r="B15" s="95" t="s">
        <v>212</v>
      </c>
      <c r="C15" s="79"/>
      <c r="D15" s="79" t="s">
        <v>213</v>
      </c>
      <c r="E15" s="96">
        <v>1968</v>
      </c>
      <c r="F15" s="96" t="str">
        <f>IF(E15&gt;1970,"A",IF(E15&gt;1960,"B",IF(E15&gt;1950,"C","D")))</f>
        <v>B</v>
      </c>
      <c r="G15" s="80">
        <v>37</v>
      </c>
      <c r="H15" s="81">
        <v>0.028680555555555556</v>
      </c>
      <c r="I15" s="79">
        <v>13</v>
      </c>
      <c r="J15" s="83"/>
      <c r="K15" s="83">
        <v>4</v>
      </c>
      <c r="L15" s="83"/>
      <c r="M15" s="83"/>
      <c r="N15" s="84"/>
    </row>
    <row r="16" spans="1:14" ht="14.25">
      <c r="A16" s="78" t="s">
        <v>214</v>
      </c>
      <c r="B16" s="95" t="s">
        <v>169</v>
      </c>
      <c r="C16" s="79"/>
      <c r="D16" s="79" t="s">
        <v>215</v>
      </c>
      <c r="E16" s="96">
        <v>1962</v>
      </c>
      <c r="F16" s="96" t="str">
        <f>IF(E16&gt;1970,"A",IF(E16&gt;1960,"B",IF(E16&gt;1950,"C","D")))</f>
        <v>B</v>
      </c>
      <c r="G16" s="80">
        <v>11</v>
      </c>
      <c r="H16" s="81">
        <v>0.02877314814814815</v>
      </c>
      <c r="I16" s="79">
        <v>14</v>
      </c>
      <c r="J16" s="83"/>
      <c r="K16" s="83">
        <v>5</v>
      </c>
      <c r="L16" s="83"/>
      <c r="M16" s="83"/>
      <c r="N16" s="84"/>
    </row>
    <row r="17" spans="1:14" ht="14.25">
      <c r="A17" s="78" t="s">
        <v>216</v>
      </c>
      <c r="B17" s="95" t="s">
        <v>169</v>
      </c>
      <c r="C17" s="79"/>
      <c r="D17" s="79" t="s">
        <v>140</v>
      </c>
      <c r="E17" s="96">
        <v>1989</v>
      </c>
      <c r="F17" s="96" t="str">
        <f>IF(E17&gt;1970,"A",IF(E17&gt;1960,"B",IF(E17&gt;1950,"C","D")))</f>
        <v>A</v>
      </c>
      <c r="G17" s="80">
        <v>18</v>
      </c>
      <c r="H17" s="81">
        <v>0.028912037037037038</v>
      </c>
      <c r="I17" s="79">
        <v>15</v>
      </c>
      <c r="J17" s="83">
        <v>7</v>
      </c>
      <c r="K17" s="83"/>
      <c r="L17" s="83"/>
      <c r="M17" s="83"/>
      <c r="N17" s="84"/>
    </row>
    <row r="18" spans="1:14" ht="14.25">
      <c r="A18" s="78" t="s">
        <v>148</v>
      </c>
      <c r="B18" s="95" t="s">
        <v>217</v>
      </c>
      <c r="C18" s="79"/>
      <c r="D18" s="79" t="s">
        <v>213</v>
      </c>
      <c r="E18" s="96">
        <v>1985</v>
      </c>
      <c r="F18" s="96" t="str">
        <f>IF(E18&gt;1970,"A",IF(E18&gt;1960,"B",IF(E18&gt;1950,"C","D")))</f>
        <v>A</v>
      </c>
      <c r="G18" s="80">
        <v>35</v>
      </c>
      <c r="H18" s="81">
        <v>0.028923611111111112</v>
      </c>
      <c r="I18" s="79">
        <v>16</v>
      </c>
      <c r="J18" s="83">
        <v>8</v>
      </c>
      <c r="K18" s="83"/>
      <c r="L18" s="83"/>
      <c r="M18" s="83"/>
      <c r="N18" s="84"/>
    </row>
    <row r="19" spans="1:14" ht="14.25">
      <c r="A19" s="78" t="s">
        <v>218</v>
      </c>
      <c r="B19" s="95" t="s">
        <v>219</v>
      </c>
      <c r="C19" s="79" t="s">
        <v>220</v>
      </c>
      <c r="D19" s="79" t="s">
        <v>221</v>
      </c>
      <c r="E19" s="96">
        <v>1957</v>
      </c>
      <c r="F19" s="96" t="str">
        <f>IF(E19&gt;1970,"A",IF(E19&gt;1960,"B",IF(E19&gt;1950,"C","D")))</f>
        <v>C</v>
      </c>
      <c r="G19" s="80">
        <v>44</v>
      </c>
      <c r="H19" s="81">
        <v>0.029375</v>
      </c>
      <c r="I19" s="79">
        <v>17</v>
      </c>
      <c r="J19" s="83"/>
      <c r="K19" s="83"/>
      <c r="L19" s="83">
        <v>4</v>
      </c>
      <c r="M19" s="83"/>
      <c r="N19" s="84"/>
    </row>
    <row r="20" spans="1:14" ht="14.25">
      <c r="A20" s="78" t="s">
        <v>222</v>
      </c>
      <c r="B20" s="95" t="s">
        <v>223</v>
      </c>
      <c r="C20" s="79" t="s">
        <v>224</v>
      </c>
      <c r="D20" s="79" t="s">
        <v>224</v>
      </c>
      <c r="E20" s="96">
        <v>1969</v>
      </c>
      <c r="F20" s="96" t="str">
        <f>IF(E20&gt;1970,"A",IF(E20&gt;1960,"B",IF(E20&gt;1950,"C","D")))</f>
        <v>B</v>
      </c>
      <c r="G20" s="80">
        <v>31</v>
      </c>
      <c r="H20" s="81">
        <v>0.029421296296296296</v>
      </c>
      <c r="I20" s="79">
        <v>18</v>
      </c>
      <c r="J20" s="83"/>
      <c r="K20" s="83">
        <v>6</v>
      </c>
      <c r="L20" s="83"/>
      <c r="M20" s="83"/>
      <c r="N20" s="84"/>
    </row>
    <row r="21" spans="1:14" ht="14.25">
      <c r="A21" s="78" t="s">
        <v>95</v>
      </c>
      <c r="B21" s="95" t="s">
        <v>225</v>
      </c>
      <c r="C21" s="79" t="s">
        <v>189</v>
      </c>
      <c r="D21" s="79" t="s">
        <v>189</v>
      </c>
      <c r="E21" s="96">
        <v>1966</v>
      </c>
      <c r="F21" s="96" t="str">
        <f>IF(E21&gt;1970,"A",IF(E21&gt;1960,"B",IF(E21&gt;1950,"C","D")))</f>
        <v>B</v>
      </c>
      <c r="G21" s="80">
        <v>8</v>
      </c>
      <c r="H21" s="81">
        <v>0.02957175925925926</v>
      </c>
      <c r="I21" s="79">
        <v>19</v>
      </c>
      <c r="J21" s="83"/>
      <c r="K21" s="83">
        <v>7</v>
      </c>
      <c r="L21" s="83"/>
      <c r="M21" s="83"/>
      <c r="N21" s="84"/>
    </row>
    <row r="22" spans="1:14" ht="14.25">
      <c r="A22" s="78" t="s">
        <v>138</v>
      </c>
      <c r="B22" s="95" t="s">
        <v>226</v>
      </c>
      <c r="C22" s="79" t="s">
        <v>227</v>
      </c>
      <c r="D22" s="79" t="s">
        <v>227</v>
      </c>
      <c r="E22" s="96">
        <v>1988</v>
      </c>
      <c r="F22" s="96" t="str">
        <f>IF(E22&gt;1970,"A",IF(E22&gt;1960,"B",IF(E22&gt;1950,"C","D")))</f>
        <v>A</v>
      </c>
      <c r="G22" s="80">
        <v>1</v>
      </c>
      <c r="H22" s="81">
        <v>0.029641203703703704</v>
      </c>
      <c r="I22" s="79">
        <v>20</v>
      </c>
      <c r="J22" s="83">
        <v>9</v>
      </c>
      <c r="K22" s="83"/>
      <c r="L22" s="83"/>
      <c r="M22" s="83"/>
      <c r="N22" s="84"/>
    </row>
    <row r="23" spans="1:14" ht="14.25">
      <c r="A23" s="78" t="s">
        <v>228</v>
      </c>
      <c r="B23" s="95" t="s">
        <v>229</v>
      </c>
      <c r="C23" s="79" t="s">
        <v>230</v>
      </c>
      <c r="D23" s="79" t="s">
        <v>231</v>
      </c>
      <c r="E23" s="96">
        <v>1958</v>
      </c>
      <c r="F23" s="96" t="str">
        <f>IF(E23&gt;1970,"A",IF(E23&gt;1960,"B",IF(E23&gt;1950,"C","D")))</f>
        <v>C</v>
      </c>
      <c r="G23" s="80">
        <v>5</v>
      </c>
      <c r="H23" s="81">
        <v>0.02974537037037037</v>
      </c>
      <c r="I23" s="79">
        <v>21</v>
      </c>
      <c r="J23" s="83"/>
      <c r="K23" s="83"/>
      <c r="L23" s="83">
        <v>5</v>
      </c>
      <c r="M23" s="83"/>
      <c r="N23" s="84"/>
    </row>
    <row r="24" spans="1:14" ht="14.25">
      <c r="A24" s="78" t="s">
        <v>232</v>
      </c>
      <c r="B24" s="95" t="s">
        <v>233</v>
      </c>
      <c r="C24" s="79"/>
      <c r="D24" s="79" t="s">
        <v>234</v>
      </c>
      <c r="E24" s="96">
        <v>1956</v>
      </c>
      <c r="F24" s="96" t="str">
        <f>IF(E24&gt;1970,"A",IF(E24&gt;1960,"B",IF(E24&gt;1950,"C","D")))</f>
        <v>C</v>
      </c>
      <c r="G24" s="80">
        <v>15</v>
      </c>
      <c r="H24" s="81">
        <v>0.030185185185185186</v>
      </c>
      <c r="I24" s="79">
        <v>22</v>
      </c>
      <c r="J24" s="83"/>
      <c r="K24" s="83"/>
      <c r="L24" s="83">
        <v>6</v>
      </c>
      <c r="M24" s="83"/>
      <c r="N24" s="84"/>
    </row>
    <row r="25" spans="1:14" ht="14.25">
      <c r="A25" s="78" t="s">
        <v>235</v>
      </c>
      <c r="B25" s="95" t="s">
        <v>236</v>
      </c>
      <c r="C25" s="79" t="s">
        <v>237</v>
      </c>
      <c r="D25" s="79" t="s">
        <v>77</v>
      </c>
      <c r="E25" s="96">
        <v>1947</v>
      </c>
      <c r="F25" s="96" t="str">
        <f>IF(E25&gt;1970,"A",IF(E25&gt;1960,"B",IF(E25&gt;1950,"C","D")))</f>
        <v>D</v>
      </c>
      <c r="G25" s="80">
        <v>29</v>
      </c>
      <c r="H25" s="81">
        <v>0.030393518518518518</v>
      </c>
      <c r="I25" s="79">
        <v>23</v>
      </c>
      <c r="J25" s="83"/>
      <c r="K25" s="83"/>
      <c r="L25" s="83"/>
      <c r="M25" s="83">
        <v>1</v>
      </c>
      <c r="N25" s="84"/>
    </row>
    <row r="26" spans="1:14" ht="14.25">
      <c r="A26" s="78" t="s">
        <v>238</v>
      </c>
      <c r="B26" s="95" t="s">
        <v>239</v>
      </c>
      <c r="C26" s="79" t="s">
        <v>240</v>
      </c>
      <c r="D26" s="79" t="s">
        <v>189</v>
      </c>
      <c r="E26" s="96">
        <v>1962</v>
      </c>
      <c r="F26" s="96" t="str">
        <f>IF(E26&gt;1970,"A",IF(E26&gt;1960,"B",IF(E26&gt;1950,"C","D")))</f>
        <v>B</v>
      </c>
      <c r="G26" s="80">
        <v>39</v>
      </c>
      <c r="H26" s="81">
        <v>0.03116898148148148</v>
      </c>
      <c r="I26" s="79">
        <v>24</v>
      </c>
      <c r="J26" s="83"/>
      <c r="K26" s="83">
        <v>8</v>
      </c>
      <c r="L26" s="83"/>
      <c r="M26" s="83"/>
      <c r="N26" s="84"/>
    </row>
    <row r="27" spans="1:14" ht="14.25">
      <c r="A27" s="78" t="s">
        <v>113</v>
      </c>
      <c r="B27" s="95" t="s">
        <v>241</v>
      </c>
      <c r="C27" s="79"/>
      <c r="D27" s="79" t="s">
        <v>189</v>
      </c>
      <c r="E27" s="96">
        <v>1950</v>
      </c>
      <c r="F27" s="96" t="str">
        <f>IF(E27&gt;1970,"A",IF(E27&gt;1960,"B",IF(E27&gt;1950,"C","D")))</f>
        <v>D</v>
      </c>
      <c r="G27" s="80">
        <v>24</v>
      </c>
      <c r="H27" s="81">
        <v>0.031782407407407405</v>
      </c>
      <c r="I27" s="79">
        <v>25</v>
      </c>
      <c r="J27" s="83"/>
      <c r="K27" s="83"/>
      <c r="L27" s="83"/>
      <c r="M27" s="83">
        <v>2</v>
      </c>
      <c r="N27" s="84"/>
    </row>
    <row r="28" spans="1:14" ht="14.25">
      <c r="A28" s="78" t="s">
        <v>242</v>
      </c>
      <c r="B28" s="95" t="s">
        <v>243</v>
      </c>
      <c r="C28" s="79" t="s">
        <v>244</v>
      </c>
      <c r="D28" s="79" t="s">
        <v>245</v>
      </c>
      <c r="E28" s="96">
        <v>1956</v>
      </c>
      <c r="F28" s="96" t="str">
        <f>IF(E28&gt;1970,"A",IF(E28&gt;1960,"B",IF(E28&gt;1950,"C","D")))</f>
        <v>C</v>
      </c>
      <c r="G28" s="80">
        <v>22</v>
      </c>
      <c r="H28" s="81">
        <v>0.031956018518518516</v>
      </c>
      <c r="I28" s="79">
        <v>26</v>
      </c>
      <c r="J28" s="83"/>
      <c r="K28" s="83"/>
      <c r="L28" s="83">
        <v>7</v>
      </c>
      <c r="M28" s="83"/>
      <c r="N28" s="84"/>
    </row>
    <row r="29" spans="1:14" ht="14.25">
      <c r="A29" s="78" t="s">
        <v>200</v>
      </c>
      <c r="B29" s="95" t="s">
        <v>246</v>
      </c>
      <c r="C29" s="79" t="s">
        <v>245</v>
      </c>
      <c r="D29" s="79" t="s">
        <v>245</v>
      </c>
      <c r="E29" s="96">
        <v>1957</v>
      </c>
      <c r="F29" s="96" t="str">
        <f>IF(E29&gt;1970,"A",IF(E29&gt;1960,"B",IF(E29&gt;1950,"C","D")))</f>
        <v>C</v>
      </c>
      <c r="G29" s="80">
        <v>27</v>
      </c>
      <c r="H29" s="81">
        <v>0.032199074074074074</v>
      </c>
      <c r="I29" s="79">
        <v>27</v>
      </c>
      <c r="J29" s="83"/>
      <c r="K29" s="83"/>
      <c r="L29" s="83">
        <v>8</v>
      </c>
      <c r="M29" s="83"/>
      <c r="N29" s="84"/>
    </row>
    <row r="30" spans="1:14" ht="14.25">
      <c r="A30" s="78" t="s">
        <v>247</v>
      </c>
      <c r="B30" s="95" t="s">
        <v>248</v>
      </c>
      <c r="C30" s="79" t="s">
        <v>170</v>
      </c>
      <c r="D30" s="79" t="s">
        <v>127</v>
      </c>
      <c r="E30" s="96">
        <v>1991</v>
      </c>
      <c r="F30" s="96" t="str">
        <f>IF(E30&gt;1970,"A",IF(E30&gt;1960,"B",IF(E30&gt;1950,"C","D")))</f>
        <v>A</v>
      </c>
      <c r="G30" s="80">
        <v>41</v>
      </c>
      <c r="H30" s="81">
        <v>0.034479166666666665</v>
      </c>
      <c r="I30" s="79">
        <v>28</v>
      </c>
      <c r="J30" s="83">
        <v>10</v>
      </c>
      <c r="K30" s="83"/>
      <c r="L30" s="83"/>
      <c r="M30" s="83"/>
      <c r="N30" s="84"/>
    </row>
    <row r="31" spans="1:14" ht="14.25">
      <c r="A31" s="78" t="s">
        <v>249</v>
      </c>
      <c r="B31" s="95" t="s">
        <v>250</v>
      </c>
      <c r="C31" s="79" t="s">
        <v>251</v>
      </c>
      <c r="D31" s="79" t="s">
        <v>251</v>
      </c>
      <c r="E31" s="96">
        <v>1944</v>
      </c>
      <c r="F31" s="96" t="str">
        <f>IF(E31&gt;1970,"A",IF(E31&gt;1960,"B",IF(E31&gt;1950,"C","D")))</f>
        <v>D</v>
      </c>
      <c r="G31" s="80">
        <v>21</v>
      </c>
      <c r="H31" s="81">
        <v>0.03469907407407408</v>
      </c>
      <c r="I31" s="79">
        <v>29</v>
      </c>
      <c r="J31" s="83"/>
      <c r="K31" s="83"/>
      <c r="L31" s="83"/>
      <c r="M31" s="83">
        <v>3</v>
      </c>
      <c r="N31" s="84"/>
    </row>
    <row r="32" spans="1:14" ht="14.25">
      <c r="A32" s="78" t="s">
        <v>129</v>
      </c>
      <c r="B32" s="95" t="s">
        <v>252</v>
      </c>
      <c r="C32" s="79"/>
      <c r="D32" s="79" t="s">
        <v>253</v>
      </c>
      <c r="E32" s="96">
        <v>1988</v>
      </c>
      <c r="F32" s="96" t="str">
        <f>IF(E32&gt;1970,"A",IF(E32&gt;1960,"B",IF(E32&gt;1950,"C","D")))</f>
        <v>A</v>
      </c>
      <c r="G32" s="80">
        <v>26</v>
      </c>
      <c r="H32" s="81">
        <v>0.0352662037037037</v>
      </c>
      <c r="I32" s="79">
        <v>30</v>
      </c>
      <c r="J32" s="83">
        <v>11</v>
      </c>
      <c r="K32" s="83"/>
      <c r="L32" s="83"/>
      <c r="M32" s="83"/>
      <c r="N32" s="84"/>
    </row>
    <row r="33" spans="1:14" ht="14.25">
      <c r="A33" s="78" t="s">
        <v>254</v>
      </c>
      <c r="B33" s="95" t="s">
        <v>255</v>
      </c>
      <c r="C33" s="79"/>
      <c r="D33" s="79" t="s">
        <v>256</v>
      </c>
      <c r="E33" s="96">
        <v>1946</v>
      </c>
      <c r="F33" s="96" t="str">
        <f>IF(E33&gt;1970,"A",IF(E33&gt;1960,"B",IF(E33&gt;1950,"C","D")))</f>
        <v>D</v>
      </c>
      <c r="G33" s="80">
        <v>43</v>
      </c>
      <c r="H33" s="81">
        <v>0.0358912037037037</v>
      </c>
      <c r="I33" s="79">
        <v>31</v>
      </c>
      <c r="J33" s="83"/>
      <c r="K33" s="83"/>
      <c r="L33" s="83"/>
      <c r="M33" s="83">
        <v>4</v>
      </c>
      <c r="N33" s="84"/>
    </row>
    <row r="34" spans="1:14" ht="14.25">
      <c r="A34" s="87" t="s">
        <v>242</v>
      </c>
      <c r="B34" s="98" t="s">
        <v>248</v>
      </c>
      <c r="C34" s="88" t="s">
        <v>170</v>
      </c>
      <c r="D34" s="88" t="s">
        <v>127</v>
      </c>
      <c r="E34" s="99">
        <v>1963</v>
      </c>
      <c r="F34" s="99" t="str">
        <f>IF(E34&gt;1970,"A",IF(E34&gt;1960,"B",IF(E34&gt;1950,"C","D")))</f>
        <v>B</v>
      </c>
      <c r="G34" s="89">
        <v>38</v>
      </c>
      <c r="H34" s="90">
        <v>0.03642361111111111</v>
      </c>
      <c r="I34" s="88">
        <v>32</v>
      </c>
      <c r="J34" s="92"/>
      <c r="K34" s="92">
        <v>9</v>
      </c>
      <c r="L34" s="92"/>
      <c r="M34" s="92"/>
      <c r="N34" s="93"/>
    </row>
  </sheetData>
  <sheetProtection selectLockedCells="1" selectUnlockedCells="1"/>
  <mergeCells count="2">
    <mergeCell ref="A1:H1"/>
    <mergeCell ref="I1:N1"/>
  </mergeCells>
  <conditionalFormatting sqref="J1:N65489">
    <cfRule type="cellIs" priority="1" dxfId="2" operator="between" stopIfTrue="1">
      <formula>1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9.421875" style="0" customWidth="1"/>
    <col min="2" max="2" width="11.7109375" style="0" customWidth="1"/>
    <col min="3" max="3" width="18.140625" style="0" customWidth="1"/>
    <col min="4" max="4" width="11.421875" style="0" customWidth="1"/>
    <col min="5" max="5" width="8.8515625" style="48" customWidth="1"/>
    <col min="6" max="6" width="4.57421875" style="48" customWidth="1"/>
    <col min="7" max="7" width="7.7109375" style="0" customWidth="1"/>
    <col min="9" max="9" width="8.421875" style="100" customWidth="1"/>
    <col min="10" max="10" width="3.00390625" style="0" customWidth="1"/>
    <col min="11" max="11" width="2.8515625" style="0" customWidth="1"/>
    <col min="12" max="12" width="2.57421875" style="0" customWidth="1"/>
    <col min="13" max="13" width="2.8515625" style="0" customWidth="1"/>
  </cols>
  <sheetData>
    <row r="1" spans="1:13" ht="23.25">
      <c r="A1" s="70" t="s">
        <v>257</v>
      </c>
      <c r="B1" s="70"/>
      <c r="C1" s="70"/>
      <c r="D1" s="70"/>
      <c r="E1" s="70"/>
      <c r="F1" s="70"/>
      <c r="G1" s="70"/>
      <c r="H1" s="70"/>
      <c r="I1" s="70"/>
      <c r="J1" s="72" t="s">
        <v>73</v>
      </c>
      <c r="K1" s="72"/>
      <c r="L1" s="72"/>
      <c r="M1" s="72"/>
    </row>
    <row r="2" spans="1:13" s="56" customFormat="1" ht="26.25">
      <c r="A2" s="73" t="s">
        <v>57</v>
      </c>
      <c r="B2" s="74" t="s">
        <v>59</v>
      </c>
      <c r="C2" s="74" t="s">
        <v>61</v>
      </c>
      <c r="D2" s="74" t="s">
        <v>65</v>
      </c>
      <c r="E2" s="75" t="s">
        <v>3</v>
      </c>
      <c r="F2" s="74" t="s">
        <v>186</v>
      </c>
      <c r="G2" s="75" t="s">
        <v>71</v>
      </c>
      <c r="H2" s="76" t="s">
        <v>72</v>
      </c>
      <c r="I2" s="74" t="s">
        <v>152</v>
      </c>
      <c r="J2" s="74" t="s">
        <v>13</v>
      </c>
      <c r="K2" s="74" t="s">
        <v>21</v>
      </c>
      <c r="L2" s="74" t="s">
        <v>45</v>
      </c>
      <c r="M2" s="77" t="s">
        <v>155</v>
      </c>
    </row>
    <row r="3" spans="1:13" ht="14.25">
      <c r="A3" s="78" t="s">
        <v>81</v>
      </c>
      <c r="B3" s="79" t="s">
        <v>258</v>
      </c>
      <c r="C3" s="79" t="s">
        <v>166</v>
      </c>
      <c r="D3" s="79" t="s">
        <v>144</v>
      </c>
      <c r="E3" s="96">
        <v>1969</v>
      </c>
      <c r="F3" s="96" t="str">
        <f>IF(E3&gt;1975,"G",IF(E3&gt;1965,"H","I"))</f>
        <v>H</v>
      </c>
      <c r="G3" s="80">
        <v>7</v>
      </c>
      <c r="H3" s="101">
        <v>0.026828703703703705</v>
      </c>
      <c r="I3" s="83">
        <v>1</v>
      </c>
      <c r="J3" s="83"/>
      <c r="K3" s="83">
        <v>1</v>
      </c>
      <c r="L3" s="83"/>
      <c r="M3" s="84"/>
    </row>
    <row r="4" spans="1:13" ht="14.25">
      <c r="A4" s="78" t="s">
        <v>259</v>
      </c>
      <c r="B4" s="79" t="s">
        <v>260</v>
      </c>
      <c r="C4" s="79" t="s">
        <v>261</v>
      </c>
      <c r="D4" s="79" t="s">
        <v>224</v>
      </c>
      <c r="E4" s="96">
        <v>1975</v>
      </c>
      <c r="F4" s="96" t="str">
        <f>IF(E4&gt;1975,"G",IF(E4&gt;1965,"H","I"))</f>
        <v>H</v>
      </c>
      <c r="G4" s="80">
        <v>23</v>
      </c>
      <c r="H4" s="101">
        <v>0.027905092592592592</v>
      </c>
      <c r="I4" s="83">
        <v>2</v>
      </c>
      <c r="J4" s="83"/>
      <c r="K4" s="83">
        <v>2</v>
      </c>
      <c r="L4" s="83"/>
      <c r="M4" s="84"/>
    </row>
    <row r="5" spans="1:13" ht="14.25">
      <c r="A5" s="78" t="s">
        <v>262</v>
      </c>
      <c r="B5" s="79" t="s">
        <v>122</v>
      </c>
      <c r="C5" s="79"/>
      <c r="D5" s="79" t="s">
        <v>123</v>
      </c>
      <c r="E5" s="96">
        <v>1974</v>
      </c>
      <c r="F5" s="96" t="str">
        <f>IF(E5&gt;1975,"G",IF(E5&gt;1965,"H","I"))</f>
        <v>H</v>
      </c>
      <c r="G5" s="80">
        <v>20</v>
      </c>
      <c r="H5" s="101">
        <v>0.02826388888888889</v>
      </c>
      <c r="I5" s="83">
        <v>3</v>
      </c>
      <c r="J5" s="83"/>
      <c r="K5" s="83">
        <v>3</v>
      </c>
      <c r="L5" s="83"/>
      <c r="M5" s="84"/>
    </row>
    <row r="6" spans="1:13" ht="14.25">
      <c r="A6" s="78" t="s">
        <v>263</v>
      </c>
      <c r="B6" s="79" t="s">
        <v>264</v>
      </c>
      <c r="C6" s="79" t="s">
        <v>265</v>
      </c>
      <c r="D6" s="79" t="s">
        <v>209</v>
      </c>
      <c r="E6" s="96">
        <v>1957</v>
      </c>
      <c r="F6" s="96" t="str">
        <f>IF(E6&gt;1975,"G",IF(E6&gt;1965,"H","I"))</f>
        <v>I</v>
      </c>
      <c r="G6" s="80">
        <v>10</v>
      </c>
      <c r="H6" s="101">
        <v>0.028622685185185185</v>
      </c>
      <c r="I6" s="83">
        <v>4</v>
      </c>
      <c r="J6" s="83"/>
      <c r="K6" s="83"/>
      <c r="L6" s="83">
        <v>1</v>
      </c>
      <c r="M6" s="84"/>
    </row>
    <row r="7" spans="1:13" ht="14.25">
      <c r="A7" s="78" t="s">
        <v>179</v>
      </c>
      <c r="B7" s="79" t="s">
        <v>266</v>
      </c>
      <c r="C7" s="79" t="s">
        <v>267</v>
      </c>
      <c r="D7" s="79" t="s">
        <v>268</v>
      </c>
      <c r="E7" s="96">
        <v>1975</v>
      </c>
      <c r="F7" s="96" t="str">
        <f>IF(E7&gt;1975,"G",IF(E7&gt;1965,"H","I"))</f>
        <v>H</v>
      </c>
      <c r="G7" s="80">
        <v>2</v>
      </c>
      <c r="H7" s="101">
        <v>0.028900462962962965</v>
      </c>
      <c r="I7" s="83">
        <v>5</v>
      </c>
      <c r="J7" s="83"/>
      <c r="K7" s="83">
        <v>4</v>
      </c>
      <c r="L7" s="83"/>
      <c r="M7" s="84"/>
    </row>
    <row r="8" spans="1:13" ht="14.25">
      <c r="A8" s="78" t="s">
        <v>269</v>
      </c>
      <c r="B8" s="79" t="s">
        <v>270</v>
      </c>
      <c r="C8" s="79" t="s">
        <v>271</v>
      </c>
      <c r="D8" s="79" t="s">
        <v>272</v>
      </c>
      <c r="E8" s="96">
        <v>1979</v>
      </c>
      <c r="F8" s="96" t="str">
        <f>IF(E8&gt;1975,"G",IF(E8&gt;1965,"H","I"))</f>
        <v>G</v>
      </c>
      <c r="G8" s="80">
        <v>33</v>
      </c>
      <c r="H8" s="101">
        <v>0.03384259259259259</v>
      </c>
      <c r="I8" s="83">
        <v>6</v>
      </c>
      <c r="J8" s="83">
        <v>1</v>
      </c>
      <c r="K8" s="83"/>
      <c r="L8" s="83"/>
      <c r="M8" s="84"/>
    </row>
    <row r="9" spans="1:13" ht="14.25">
      <c r="A9" s="78" t="s">
        <v>273</v>
      </c>
      <c r="B9" s="79" t="s">
        <v>274</v>
      </c>
      <c r="C9" s="79" t="s">
        <v>170</v>
      </c>
      <c r="D9" s="79" t="s">
        <v>275</v>
      </c>
      <c r="E9" s="96">
        <v>1966</v>
      </c>
      <c r="F9" s="96" t="str">
        <f>IF(E9&gt;1975,"G",IF(E9&gt;1965,"H","I"))</f>
        <v>H</v>
      </c>
      <c r="G9" s="80">
        <v>34</v>
      </c>
      <c r="H9" s="101">
        <v>0.03388888888888889</v>
      </c>
      <c r="I9" s="83">
        <v>7</v>
      </c>
      <c r="J9" s="83"/>
      <c r="K9" s="83">
        <v>5</v>
      </c>
      <c r="L9" s="83"/>
      <c r="M9" s="84"/>
    </row>
    <row r="10" spans="1:13" ht="14.25">
      <c r="A10" s="78" t="s">
        <v>179</v>
      </c>
      <c r="B10" s="79" t="s">
        <v>126</v>
      </c>
      <c r="C10" s="79" t="s">
        <v>170</v>
      </c>
      <c r="D10" s="79" t="s">
        <v>127</v>
      </c>
      <c r="E10" s="96">
        <v>1967</v>
      </c>
      <c r="F10" s="96" t="str">
        <f>IF(E10&gt;1975,"G",IF(E10&gt;1965,"H","I"))</f>
        <v>H</v>
      </c>
      <c r="G10" s="80">
        <v>40</v>
      </c>
      <c r="H10" s="101">
        <v>0.03446759259259259</v>
      </c>
      <c r="I10" s="83">
        <v>8</v>
      </c>
      <c r="J10" s="83"/>
      <c r="K10" s="83">
        <v>6</v>
      </c>
      <c r="L10" s="83"/>
      <c r="M10" s="84"/>
    </row>
    <row r="11" spans="1:13" ht="14.25">
      <c r="A11" s="78" t="s">
        <v>276</v>
      </c>
      <c r="B11" s="79" t="s">
        <v>277</v>
      </c>
      <c r="C11" s="79" t="s">
        <v>278</v>
      </c>
      <c r="D11" s="79" t="s">
        <v>278</v>
      </c>
      <c r="E11" s="96">
        <v>1971</v>
      </c>
      <c r="F11" s="96" t="str">
        <f>IF(E11&gt;1975,"G",IF(E11&gt;1965,"H","I"))</f>
        <v>H</v>
      </c>
      <c r="G11" s="80">
        <v>36</v>
      </c>
      <c r="H11" s="101">
        <v>0.036099537037037034</v>
      </c>
      <c r="I11" s="83">
        <v>9</v>
      </c>
      <c r="J11" s="83"/>
      <c r="K11" s="83">
        <v>7</v>
      </c>
      <c r="L11" s="83"/>
      <c r="M11" s="84"/>
    </row>
    <row r="12" spans="1:13" ht="14.25">
      <c r="A12" s="78" t="s">
        <v>279</v>
      </c>
      <c r="B12" s="79" t="s">
        <v>280</v>
      </c>
      <c r="C12" s="79" t="s">
        <v>245</v>
      </c>
      <c r="D12" s="79" t="s">
        <v>245</v>
      </c>
      <c r="E12" s="96">
        <v>1966</v>
      </c>
      <c r="F12" s="96" t="str">
        <f>IF(E12&gt;1975,"G",IF(E12&gt;1965,"H","I"))</f>
        <v>H</v>
      </c>
      <c r="G12" s="80">
        <v>28</v>
      </c>
      <c r="H12" s="101">
        <v>0.03826388888888889</v>
      </c>
      <c r="I12" s="83">
        <v>10</v>
      </c>
      <c r="J12" s="83"/>
      <c r="K12" s="83">
        <v>8</v>
      </c>
      <c r="L12" s="83"/>
      <c r="M12" s="84"/>
    </row>
    <row r="13" spans="1:13" ht="14.25">
      <c r="A13" s="87" t="s">
        <v>281</v>
      </c>
      <c r="B13" s="88" t="s">
        <v>282</v>
      </c>
      <c r="C13" s="88" t="s">
        <v>283</v>
      </c>
      <c r="D13" s="88" t="s">
        <v>284</v>
      </c>
      <c r="E13" s="99">
        <v>1951</v>
      </c>
      <c r="F13" s="99" t="str">
        <f>IF(E13&gt;1975,"G",IF(E13&gt;1965,"H","I"))</f>
        <v>I</v>
      </c>
      <c r="G13" s="89">
        <v>32</v>
      </c>
      <c r="H13" s="102">
        <v>0.039282407407407405</v>
      </c>
      <c r="I13" s="92">
        <v>11</v>
      </c>
      <c r="J13" s="92"/>
      <c r="K13" s="92"/>
      <c r="L13" s="92">
        <v>2</v>
      </c>
      <c r="M13" s="93"/>
    </row>
  </sheetData>
  <sheetProtection selectLockedCells="1" selectUnlockedCells="1"/>
  <mergeCells count="2">
    <mergeCell ref="A1:I1"/>
    <mergeCell ref="J1:M1"/>
  </mergeCells>
  <conditionalFormatting sqref="I3:I13">
    <cfRule type="cellIs" priority="1" dxfId="1" operator="between" stopIfTrue="1">
      <formula>1</formula>
      <formula>3</formula>
    </cfRule>
  </conditionalFormatting>
  <conditionalFormatting sqref="J2:J13 K1:M65527">
    <cfRule type="cellIs" priority="2" dxfId="2" operator="between" stopIfTrue="1">
      <formula>1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G13" sqref="G13"/>
    </sheetView>
  </sheetViews>
  <sheetFormatPr defaultColWidth="9.140625" defaultRowHeight="15" customHeight="1"/>
  <cols>
    <col min="1" max="12" width="11.00390625" style="0" customWidth="1"/>
  </cols>
  <sheetData>
    <row r="1" spans="1:12" ht="25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 customHeight="1">
      <c r="A2" s="104" t="s">
        <v>285</v>
      </c>
      <c r="B2" s="105" t="s">
        <v>72</v>
      </c>
      <c r="C2" s="106"/>
      <c r="D2" s="105" t="s">
        <v>285</v>
      </c>
      <c r="E2" s="105" t="s">
        <v>72</v>
      </c>
      <c r="F2" s="106"/>
      <c r="G2" s="105" t="s">
        <v>285</v>
      </c>
      <c r="H2" s="105" t="s">
        <v>72</v>
      </c>
      <c r="I2" s="107"/>
      <c r="J2" s="105" t="s">
        <v>285</v>
      </c>
      <c r="K2" s="105" t="s">
        <v>72</v>
      </c>
      <c r="L2" s="108"/>
    </row>
    <row r="3" spans="1:12" ht="18" customHeight="1">
      <c r="A3" s="109"/>
      <c r="B3" s="110"/>
      <c r="C3" s="111"/>
      <c r="D3" s="110"/>
      <c r="E3" s="110"/>
      <c r="F3" s="111"/>
      <c r="G3" s="110"/>
      <c r="H3" s="110"/>
      <c r="I3" s="112"/>
      <c r="J3" s="110"/>
      <c r="K3" s="110"/>
      <c r="L3" s="113"/>
    </row>
    <row r="4" spans="1:12" ht="18" customHeight="1">
      <c r="A4" s="114"/>
      <c r="B4" s="86"/>
      <c r="C4" s="115"/>
      <c r="D4" s="86"/>
      <c r="E4" s="86"/>
      <c r="F4" s="115"/>
      <c r="G4" s="86"/>
      <c r="H4" s="86"/>
      <c r="I4" s="116"/>
      <c r="J4" s="86"/>
      <c r="K4" s="86"/>
      <c r="L4" s="117"/>
    </row>
    <row r="5" spans="1:12" ht="18" customHeight="1">
      <c r="A5" s="114"/>
      <c r="B5" s="86"/>
      <c r="C5" s="115"/>
      <c r="D5" s="86"/>
      <c r="E5" s="86"/>
      <c r="F5" s="115"/>
      <c r="G5" s="86"/>
      <c r="H5" s="86"/>
      <c r="I5" s="116"/>
      <c r="J5" s="86"/>
      <c r="K5" s="86"/>
      <c r="L5" s="117"/>
    </row>
    <row r="6" spans="1:12" ht="18" customHeight="1">
      <c r="A6" s="114"/>
      <c r="B6" s="86"/>
      <c r="C6" s="115"/>
      <c r="D6" s="86"/>
      <c r="E6" s="86"/>
      <c r="F6" s="115"/>
      <c r="G6" s="86"/>
      <c r="H6" s="86"/>
      <c r="I6" s="116"/>
      <c r="J6" s="86"/>
      <c r="K6" s="86"/>
      <c r="L6" s="117"/>
    </row>
    <row r="7" spans="1:12" ht="18" customHeight="1">
      <c r="A7" s="114"/>
      <c r="B7" s="86"/>
      <c r="C7" s="115"/>
      <c r="D7" s="86"/>
      <c r="E7" s="86"/>
      <c r="F7" s="115"/>
      <c r="G7" s="86"/>
      <c r="H7" s="86"/>
      <c r="I7" s="116"/>
      <c r="J7" s="86"/>
      <c r="K7" s="86"/>
      <c r="L7" s="117"/>
    </row>
    <row r="8" spans="1:12" ht="18" customHeight="1">
      <c r="A8" s="114"/>
      <c r="B8" s="86"/>
      <c r="C8" s="115"/>
      <c r="D8" s="86"/>
      <c r="E8" s="86"/>
      <c r="F8" s="115"/>
      <c r="G8" s="86"/>
      <c r="H8" s="86"/>
      <c r="I8" s="116"/>
      <c r="J8" s="86"/>
      <c r="K8" s="86"/>
      <c r="L8" s="117"/>
    </row>
    <row r="9" spans="1:12" ht="18" customHeight="1">
      <c r="A9" s="114"/>
      <c r="B9" s="86"/>
      <c r="C9" s="115"/>
      <c r="D9" s="86"/>
      <c r="E9" s="86"/>
      <c r="F9" s="115"/>
      <c r="G9" s="86"/>
      <c r="H9" s="86"/>
      <c r="I9" s="116"/>
      <c r="J9" s="86"/>
      <c r="K9" s="86"/>
      <c r="L9" s="117"/>
    </row>
    <row r="10" spans="1:12" ht="18" customHeight="1">
      <c r="A10" s="114"/>
      <c r="B10" s="86"/>
      <c r="C10" s="115"/>
      <c r="D10" s="86"/>
      <c r="E10" s="86"/>
      <c r="F10" s="115"/>
      <c r="G10" s="86"/>
      <c r="H10" s="86"/>
      <c r="I10" s="116"/>
      <c r="J10" s="86"/>
      <c r="K10" s="86"/>
      <c r="L10" s="117"/>
    </row>
    <row r="11" spans="1:12" ht="18" customHeight="1">
      <c r="A11" s="114"/>
      <c r="B11" s="86"/>
      <c r="C11" s="115"/>
      <c r="D11" s="86"/>
      <c r="E11" s="86"/>
      <c r="F11" s="115"/>
      <c r="G11" s="86"/>
      <c r="H11" s="86"/>
      <c r="I11" s="116"/>
      <c r="J11" s="86"/>
      <c r="K11" s="86"/>
      <c r="L11" s="117"/>
    </row>
    <row r="12" spans="1:12" ht="18" customHeight="1">
      <c r="A12" s="114"/>
      <c r="B12" s="86"/>
      <c r="C12" s="115"/>
      <c r="D12" s="86"/>
      <c r="E12" s="86"/>
      <c r="F12" s="115"/>
      <c r="G12" s="86"/>
      <c r="H12" s="86"/>
      <c r="I12" s="116"/>
      <c r="J12" s="86"/>
      <c r="K12" s="86"/>
      <c r="L12" s="117"/>
    </row>
    <row r="13" spans="1:12" ht="18" customHeight="1">
      <c r="A13" s="114"/>
      <c r="B13" s="86"/>
      <c r="C13" s="115"/>
      <c r="D13" s="86"/>
      <c r="E13" s="86"/>
      <c r="F13" s="115"/>
      <c r="G13" s="86"/>
      <c r="H13" s="86"/>
      <c r="I13" s="116"/>
      <c r="J13" s="86"/>
      <c r="K13" s="86"/>
      <c r="L13" s="117"/>
    </row>
    <row r="14" spans="1:12" ht="18" customHeight="1">
      <c r="A14" s="114"/>
      <c r="B14" s="86"/>
      <c r="C14" s="115"/>
      <c r="D14" s="86"/>
      <c r="E14" s="86"/>
      <c r="F14" s="115"/>
      <c r="G14" s="86"/>
      <c r="H14" s="86"/>
      <c r="I14" s="116"/>
      <c r="J14" s="86"/>
      <c r="K14" s="86"/>
      <c r="L14" s="117"/>
    </row>
    <row r="15" spans="1:12" ht="18" customHeight="1">
      <c r="A15" s="114"/>
      <c r="B15" s="86"/>
      <c r="C15" s="115"/>
      <c r="D15" s="86"/>
      <c r="E15" s="86"/>
      <c r="F15" s="115"/>
      <c r="G15" s="86"/>
      <c r="H15" s="86"/>
      <c r="I15" s="116"/>
      <c r="J15" s="86"/>
      <c r="K15" s="86"/>
      <c r="L15" s="117"/>
    </row>
    <row r="16" spans="1:12" ht="18" customHeight="1">
      <c r="A16" s="114"/>
      <c r="B16" s="86"/>
      <c r="C16" s="115"/>
      <c r="D16" s="86"/>
      <c r="E16" s="86"/>
      <c r="F16" s="115"/>
      <c r="G16" s="86"/>
      <c r="H16" s="86"/>
      <c r="I16" s="116"/>
      <c r="J16" s="86"/>
      <c r="K16" s="86"/>
      <c r="L16" s="117"/>
    </row>
    <row r="17" spans="1:12" ht="18" customHeight="1">
      <c r="A17" s="114"/>
      <c r="B17" s="86"/>
      <c r="C17" s="115"/>
      <c r="D17" s="86"/>
      <c r="E17" s="86"/>
      <c r="F17" s="115"/>
      <c r="G17" s="86"/>
      <c r="H17" s="86"/>
      <c r="I17" s="116"/>
      <c r="J17" s="86"/>
      <c r="K17" s="86"/>
      <c r="L17" s="117"/>
    </row>
    <row r="18" spans="1:12" ht="18" customHeight="1">
      <c r="A18" s="114"/>
      <c r="B18" s="86"/>
      <c r="C18" s="115"/>
      <c r="D18" s="86"/>
      <c r="E18" s="86"/>
      <c r="F18" s="115"/>
      <c r="G18" s="86"/>
      <c r="H18" s="86"/>
      <c r="I18" s="116"/>
      <c r="J18" s="86"/>
      <c r="K18" s="86"/>
      <c r="L18" s="117"/>
    </row>
    <row r="19" spans="1:12" ht="18" customHeight="1">
      <c r="A19" s="114"/>
      <c r="B19" s="86"/>
      <c r="C19" s="115"/>
      <c r="D19" s="86"/>
      <c r="E19" s="86"/>
      <c r="F19" s="115"/>
      <c r="G19" s="86"/>
      <c r="H19" s="86"/>
      <c r="I19" s="116"/>
      <c r="J19" s="86"/>
      <c r="K19" s="86"/>
      <c r="L19" s="117"/>
    </row>
    <row r="20" spans="1:12" ht="18" customHeight="1">
      <c r="A20" s="114"/>
      <c r="B20" s="86"/>
      <c r="C20" s="115"/>
      <c r="D20" s="86"/>
      <c r="E20" s="86"/>
      <c r="F20" s="115"/>
      <c r="G20" s="86"/>
      <c r="H20" s="86"/>
      <c r="I20" s="116"/>
      <c r="J20" s="86"/>
      <c r="K20" s="86"/>
      <c r="L20" s="117"/>
    </row>
    <row r="21" spans="1:12" ht="18" customHeight="1">
      <c r="A21" s="114"/>
      <c r="B21" s="86"/>
      <c r="C21" s="115"/>
      <c r="D21" s="86"/>
      <c r="E21" s="86"/>
      <c r="F21" s="115"/>
      <c r="G21" s="86"/>
      <c r="H21" s="86"/>
      <c r="I21" s="116"/>
      <c r="J21" s="86"/>
      <c r="K21" s="86"/>
      <c r="L21" s="117"/>
    </row>
    <row r="22" spans="1:12" ht="18" customHeight="1">
      <c r="A22" s="114"/>
      <c r="B22" s="86"/>
      <c r="C22" s="115"/>
      <c r="D22" s="86"/>
      <c r="E22" s="86"/>
      <c r="F22" s="115"/>
      <c r="G22" s="86"/>
      <c r="H22" s="86"/>
      <c r="I22" s="116"/>
      <c r="J22" s="86"/>
      <c r="K22" s="86"/>
      <c r="L22" s="117"/>
    </row>
    <row r="23" spans="1:12" ht="18" customHeight="1">
      <c r="A23" s="114"/>
      <c r="B23" s="86"/>
      <c r="C23" s="115"/>
      <c r="D23" s="86"/>
      <c r="E23" s="86"/>
      <c r="F23" s="115"/>
      <c r="G23" s="86"/>
      <c r="H23" s="86"/>
      <c r="I23" s="116"/>
      <c r="J23" s="86"/>
      <c r="K23" s="86"/>
      <c r="L23" s="117"/>
    </row>
    <row r="24" spans="1:12" ht="18" customHeight="1">
      <c r="A24" s="114"/>
      <c r="B24" s="86"/>
      <c r="C24" s="115"/>
      <c r="D24" s="86"/>
      <c r="E24" s="86"/>
      <c r="F24" s="115"/>
      <c r="G24" s="86"/>
      <c r="H24" s="86"/>
      <c r="I24" s="116"/>
      <c r="J24" s="86"/>
      <c r="K24" s="86"/>
      <c r="L24" s="117"/>
    </row>
    <row r="25" spans="1:12" ht="18" customHeight="1">
      <c r="A25" s="114"/>
      <c r="B25" s="86"/>
      <c r="C25" s="115"/>
      <c r="D25" s="86"/>
      <c r="E25" s="86"/>
      <c r="F25" s="115"/>
      <c r="G25" s="86"/>
      <c r="H25" s="86"/>
      <c r="I25" s="116"/>
      <c r="J25" s="86"/>
      <c r="K25" s="86"/>
      <c r="L25" s="117"/>
    </row>
    <row r="26" spans="1:12" ht="18" customHeight="1">
      <c r="A26" s="114"/>
      <c r="B26" s="86"/>
      <c r="C26" s="115"/>
      <c r="D26" s="86"/>
      <c r="E26" s="86"/>
      <c r="F26" s="115"/>
      <c r="G26" s="86"/>
      <c r="H26" s="86"/>
      <c r="I26" s="116"/>
      <c r="J26" s="86"/>
      <c r="K26" s="86"/>
      <c r="L26" s="117"/>
    </row>
    <row r="27" spans="1:12" ht="18" customHeight="1">
      <c r="A27" s="114"/>
      <c r="B27" s="86"/>
      <c r="C27" s="115"/>
      <c r="D27" s="86"/>
      <c r="E27" s="86"/>
      <c r="F27" s="115"/>
      <c r="G27" s="86"/>
      <c r="H27" s="86"/>
      <c r="I27" s="116"/>
      <c r="J27" s="86"/>
      <c r="K27" s="86"/>
      <c r="L27" s="117"/>
    </row>
    <row r="28" spans="1:12" ht="18" customHeight="1">
      <c r="A28" s="114"/>
      <c r="B28" s="86"/>
      <c r="C28" s="115"/>
      <c r="D28" s="86"/>
      <c r="E28" s="86"/>
      <c r="F28" s="115"/>
      <c r="G28" s="86"/>
      <c r="H28" s="86"/>
      <c r="I28" s="116"/>
      <c r="J28" s="86"/>
      <c r="K28" s="86"/>
      <c r="L28" s="117"/>
    </row>
    <row r="29" spans="1:12" ht="18" customHeight="1">
      <c r="A29" s="114"/>
      <c r="B29" s="86"/>
      <c r="C29" s="115"/>
      <c r="D29" s="86"/>
      <c r="E29" s="86"/>
      <c r="F29" s="115"/>
      <c r="G29" s="86"/>
      <c r="H29" s="86"/>
      <c r="I29" s="116"/>
      <c r="J29" s="86"/>
      <c r="K29" s="86"/>
      <c r="L29" s="117"/>
    </row>
    <row r="30" spans="1:12" ht="18" customHeight="1">
      <c r="A30" s="114"/>
      <c r="B30" s="86"/>
      <c r="C30" s="115"/>
      <c r="D30" s="86"/>
      <c r="E30" s="86"/>
      <c r="F30" s="115"/>
      <c r="G30" s="86"/>
      <c r="H30" s="86"/>
      <c r="I30" s="116"/>
      <c r="J30" s="86"/>
      <c r="K30" s="86"/>
      <c r="L30" s="117"/>
    </row>
    <row r="31" spans="1:12" ht="18" customHeight="1">
      <c r="A31" s="114"/>
      <c r="B31" s="86"/>
      <c r="C31" s="115"/>
      <c r="D31" s="86"/>
      <c r="E31" s="86"/>
      <c r="F31" s="115"/>
      <c r="G31" s="86"/>
      <c r="H31" s="86"/>
      <c r="I31" s="116"/>
      <c r="J31" s="86"/>
      <c r="K31" s="86"/>
      <c r="L31" s="117"/>
    </row>
    <row r="32" spans="1:12" ht="18" customHeight="1">
      <c r="A32" s="118"/>
      <c r="B32" s="119"/>
      <c r="C32" s="120"/>
      <c r="D32" s="119"/>
      <c r="E32" s="119"/>
      <c r="F32" s="121"/>
      <c r="G32" s="119"/>
      <c r="H32" s="119"/>
      <c r="I32" s="120"/>
      <c r="J32" s="119"/>
      <c r="K32" s="119"/>
      <c r="L32" s="122"/>
    </row>
  </sheetData>
  <sheetProtection selectLockedCells="1" selectUnlockedCells="1"/>
  <mergeCells count="1">
    <mergeCell ref="A1:L1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Ntb </cp:lastModifiedBy>
  <cp:lastPrinted>2010-08-29T10:16:52Z</cp:lastPrinted>
  <dcterms:created xsi:type="dcterms:W3CDTF">2009-08-14T06:16:11Z</dcterms:created>
  <dcterms:modified xsi:type="dcterms:W3CDTF">2010-08-29T10:46:54Z</dcterms:modified>
  <cp:category/>
  <cp:version/>
  <cp:contentType/>
  <cp:contentStatus/>
  <cp:revision>12</cp:revision>
</cp:coreProperties>
</file>