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oroku\Desktop\"/>
    </mc:Choice>
  </mc:AlternateContent>
  <bookViews>
    <workbookView xWindow="0" yWindow="0" windowWidth="20490" windowHeight="83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  <c r="I2" i="1"/>
  <c r="J10" i="1"/>
  <c r="J9" i="1"/>
  <c r="J8" i="1"/>
  <c r="J7" i="1"/>
  <c r="J6" i="1"/>
  <c r="J5" i="1"/>
  <c r="J4" i="1"/>
  <c r="J3" i="1"/>
  <c r="J2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<sst xmlns="http://schemas.openxmlformats.org/spreadsheetml/2006/main" count="35" uniqueCount="33">
  <si>
    <t>Pořadí</t>
  </si>
  <si>
    <t>Jméno</t>
  </si>
  <si>
    <t>Ročník</t>
  </si>
  <si>
    <t>Bydliště/Klub</t>
  </si>
  <si>
    <t>Kategorie</t>
  </si>
  <si>
    <t>KM</t>
  </si>
  <si>
    <t>min/KM</t>
  </si>
  <si>
    <t>Čas</t>
  </si>
  <si>
    <t>Ztráta</t>
  </si>
  <si>
    <t>Čas vítěze</t>
  </si>
  <si>
    <t>ŠEBESTA Michal</t>
  </si>
  <si>
    <t>Metro A</t>
  </si>
  <si>
    <t>M35-39</t>
  </si>
  <si>
    <t>ŠANDERA Martin</t>
  </si>
  <si>
    <t>BONBON</t>
  </si>
  <si>
    <t>M40-44</t>
  </si>
  <si>
    <t>LEDVINKA Josef</t>
  </si>
  <si>
    <t>M45-49</t>
  </si>
  <si>
    <t>ULMA Tomáš</t>
  </si>
  <si>
    <t>M55-59</t>
  </si>
  <si>
    <t>DOUBKOVÁ Darina</t>
  </si>
  <si>
    <t>Doubek Team</t>
  </si>
  <si>
    <t>Z60-64</t>
  </si>
  <si>
    <t>KUBIČKOVÁ Eliška Anna</t>
  </si>
  <si>
    <t>SC Marathon Plzeň</t>
  </si>
  <si>
    <t>Z50-54</t>
  </si>
  <si>
    <t>KALISTA Jiří</t>
  </si>
  <si>
    <t>SK Praga Praha</t>
  </si>
  <si>
    <t>DOUBEK Zdeněk</t>
  </si>
  <si>
    <t>M60-64</t>
  </si>
  <si>
    <t>RAFFAY Ivan</t>
  </si>
  <si>
    <t>Štefko running team</t>
  </si>
  <si>
    <t>M50-54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</si>
</sst>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5]General"/>
    <numFmt numFmtId="165" formatCode="[$-405][h]&quot;:&quot;mm&quot;:&quot;ss"/>
    <numFmt numFmtId="166" formatCode="[$-405]mm&quot;:&quot;ss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8"/>
      <color rgb="FFFFFF00"/>
      <name val="Calibri"/>
      <family val="2"/>
      <charset val="238"/>
    </font>
    <font>
      <sz val="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CC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1" fillId="4" borderId="1" xfId="1" applyFont="1" applyFill="1" applyBorder="1" applyAlignment="1">
      <alignment horizontal="center" vertical="center"/>
    </xf>
    <xf numFmtId="166" fontId="1" fillId="5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165" fontId="1" fillId="4" borderId="1" xfId="1" applyNumberFormat="1" applyFont="1" applyFill="1" applyBorder="1" applyAlignment="1">
      <alignment horizontal="center" vertical="center"/>
    </xf>
    <xf numFmtId="46" fontId="4" fillId="7" borderId="1" xfId="1" applyNumberFormat="1" applyFont="1" applyFill="1" applyBorder="1" applyAlignment="1">
      <alignment horizontal="center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" sqref="D2"/>
    </sheetView>
  </sheetViews>
  <sheetFormatPr defaultRowHeight="15" x14ac:dyDescent="0.25"/>
  <cols>
    <col min="2" max="2" width="25" customWidth="1"/>
    <col min="4" max="4" width="19.5703125" customWidth="1"/>
    <col min="5" max="5" width="11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4</v>
      </c>
      <c r="G1" s="1" t="s">
        <v>5</v>
      </c>
      <c r="H1" s="3" t="s">
        <v>6</v>
      </c>
      <c r="I1" s="2" t="s">
        <v>8</v>
      </c>
      <c r="J1" s="2" t="s">
        <v>9</v>
      </c>
    </row>
    <row r="2" spans="1:10" ht="23.25" x14ac:dyDescent="0.25">
      <c r="A2" s="4">
        <v>1</v>
      </c>
      <c r="B2" s="5" t="s">
        <v>10</v>
      </c>
      <c r="C2" s="5">
        <v>1983</v>
      </c>
      <c r="D2" s="6" t="s">
        <v>11</v>
      </c>
      <c r="E2" s="11">
        <v>0.21186342592592594</v>
      </c>
      <c r="F2" s="5" t="s">
        <v>12</v>
      </c>
      <c r="G2" s="7">
        <v>42.195</v>
      </c>
      <c r="H2" s="8">
        <f>E2/G2</f>
        <v>5.0210552417567474E-3</v>
      </c>
      <c r="I2" s="9">
        <f>E2-J2</f>
        <v>0</v>
      </c>
      <c r="J2" s="10">
        <f>MIN(E:E)</f>
        <v>0.21186342592592594</v>
      </c>
    </row>
    <row r="3" spans="1:10" ht="23.25" x14ac:dyDescent="0.25">
      <c r="A3" s="4">
        <v>2</v>
      </c>
      <c r="B3" s="5" t="s">
        <v>26</v>
      </c>
      <c r="C3" s="5">
        <v>1971</v>
      </c>
      <c r="D3" s="6" t="s">
        <v>27</v>
      </c>
      <c r="E3" s="11">
        <v>0.22585648148148152</v>
      </c>
      <c r="F3" s="5" t="s">
        <v>17</v>
      </c>
      <c r="G3" s="7">
        <v>42.195</v>
      </c>
      <c r="H3" s="8">
        <f t="shared" ref="H3:H10" si="0">E3/G3</f>
        <v>5.3526835284152512E-3</v>
      </c>
      <c r="I3" s="9">
        <f t="shared" ref="I3:I10" si="1">E3-J3</f>
        <v>1.3993055555555578E-2</v>
      </c>
      <c r="J3" s="10">
        <f t="shared" ref="J3:J10" si="2">MIN(E:E)</f>
        <v>0.21186342592592594</v>
      </c>
    </row>
    <row r="4" spans="1:10" ht="23.25" x14ac:dyDescent="0.25">
      <c r="A4" s="4">
        <v>3</v>
      </c>
      <c r="B4" s="5" t="s">
        <v>13</v>
      </c>
      <c r="C4" s="5">
        <v>1976</v>
      </c>
      <c r="D4" s="6" t="s">
        <v>14</v>
      </c>
      <c r="E4" s="11">
        <v>0.24244212962962969</v>
      </c>
      <c r="F4" s="5" t="s">
        <v>15</v>
      </c>
      <c r="G4" s="7">
        <v>42.195</v>
      </c>
      <c r="H4" s="8">
        <f t="shared" si="0"/>
        <v>5.7457549384910458E-3</v>
      </c>
      <c r="I4" s="9">
        <f t="shared" si="1"/>
        <v>3.0578703703703747E-2</v>
      </c>
      <c r="J4" s="10">
        <f t="shared" si="2"/>
        <v>0.21186342592592594</v>
      </c>
    </row>
    <row r="5" spans="1:10" ht="23.25" x14ac:dyDescent="0.25">
      <c r="A5" s="4">
        <v>4</v>
      </c>
      <c r="B5" s="5" t="s">
        <v>28</v>
      </c>
      <c r="C5" s="5">
        <v>1956</v>
      </c>
      <c r="D5" s="6" t="s">
        <v>21</v>
      </c>
      <c r="E5" s="11">
        <v>0.24560185185185185</v>
      </c>
      <c r="F5" s="5" t="s">
        <v>29</v>
      </c>
      <c r="G5" s="7">
        <v>42.195</v>
      </c>
      <c r="H5" s="8">
        <f t="shared" si="0"/>
        <v>5.8206387451558679E-3</v>
      </c>
      <c r="I5" s="9">
        <f t="shared" si="1"/>
        <v>3.3738425925925908E-2</v>
      </c>
      <c r="J5" s="10">
        <f t="shared" si="2"/>
        <v>0.21186342592592594</v>
      </c>
    </row>
    <row r="6" spans="1:10" ht="23.25" x14ac:dyDescent="0.25">
      <c r="A6" s="4">
        <v>5</v>
      </c>
      <c r="B6" s="5" t="s">
        <v>30</v>
      </c>
      <c r="C6" s="5">
        <v>1966</v>
      </c>
      <c r="D6" s="6" t="s">
        <v>31</v>
      </c>
      <c r="E6" s="11">
        <v>0.26623842592592589</v>
      </c>
      <c r="F6" s="5" t="s">
        <v>32</v>
      </c>
      <c r="G6" s="7">
        <v>42.195</v>
      </c>
      <c r="H6" s="8">
        <f t="shared" si="0"/>
        <v>6.3097150355711784E-3</v>
      </c>
      <c r="I6" s="9">
        <f t="shared" si="1"/>
        <v>5.4374999999999951E-2</v>
      </c>
      <c r="J6" s="10">
        <f t="shared" si="2"/>
        <v>0.21186342592592594</v>
      </c>
    </row>
    <row r="7" spans="1:10" ht="23.25" x14ac:dyDescent="0.25">
      <c r="A7" s="4">
        <v>6</v>
      </c>
      <c r="B7" s="5" t="s">
        <v>16</v>
      </c>
      <c r="C7" s="5">
        <v>1972</v>
      </c>
      <c r="D7" s="6"/>
      <c r="E7" s="11">
        <v>0.26637731481481475</v>
      </c>
      <c r="F7" s="5" t="s">
        <v>17</v>
      </c>
      <c r="G7" s="7">
        <v>42.195</v>
      </c>
      <c r="H7" s="8">
        <f t="shared" si="0"/>
        <v>6.3130066314685332E-3</v>
      </c>
      <c r="I7" s="9">
        <f t="shared" si="1"/>
        <v>5.4513888888888806E-2</v>
      </c>
      <c r="J7" s="10">
        <f t="shared" si="2"/>
        <v>0.21186342592592594</v>
      </c>
    </row>
    <row r="8" spans="1:10" ht="23.25" x14ac:dyDescent="0.25">
      <c r="A8" s="4">
        <v>7</v>
      </c>
      <c r="B8" s="5" t="s">
        <v>18</v>
      </c>
      <c r="C8" s="5">
        <v>1964</v>
      </c>
      <c r="D8" s="6"/>
      <c r="E8" s="11">
        <v>0.26968750000000002</v>
      </c>
      <c r="F8" s="5" t="s">
        <v>19</v>
      </c>
      <c r="G8" s="7">
        <v>42.195</v>
      </c>
      <c r="H8" s="8">
        <f t="shared" si="0"/>
        <v>6.3914563336888259E-3</v>
      </c>
      <c r="I8" s="9">
        <f t="shared" si="1"/>
        <v>5.7824074074074083E-2</v>
      </c>
      <c r="J8" s="10">
        <f t="shared" si="2"/>
        <v>0.21186342592592594</v>
      </c>
    </row>
    <row r="9" spans="1:10" ht="23.25" x14ac:dyDescent="0.25">
      <c r="A9" s="4">
        <v>8</v>
      </c>
      <c r="B9" s="5" t="s">
        <v>20</v>
      </c>
      <c r="C9" s="5">
        <v>1957</v>
      </c>
      <c r="D9" s="6" t="s">
        <v>21</v>
      </c>
      <c r="E9" s="11">
        <v>0.3237962962962963</v>
      </c>
      <c r="F9" s="5" t="s">
        <v>22</v>
      </c>
      <c r="G9" s="7">
        <v>42.195</v>
      </c>
      <c r="H9" s="8">
        <f t="shared" si="0"/>
        <v>7.6738072353666623E-3</v>
      </c>
      <c r="I9" s="9">
        <f t="shared" si="1"/>
        <v>0.11193287037037036</v>
      </c>
      <c r="J9" s="10">
        <f t="shared" si="2"/>
        <v>0.21186342592592594</v>
      </c>
    </row>
    <row r="10" spans="1:10" ht="23.25" x14ac:dyDescent="0.25">
      <c r="A10" s="4">
        <v>9</v>
      </c>
      <c r="B10" s="5" t="s">
        <v>23</v>
      </c>
      <c r="C10" s="5">
        <v>1964</v>
      </c>
      <c r="D10" s="6" t="s">
        <v>24</v>
      </c>
      <c r="E10" s="11">
        <v>0.36069444444444448</v>
      </c>
      <c r="F10" s="5" t="s">
        <v>25</v>
      </c>
      <c r="G10" s="7">
        <v>42.195</v>
      </c>
      <c r="H10" s="8">
        <f t="shared" si="0"/>
        <v>8.5482745454306067E-3</v>
      </c>
      <c r="I10" s="9">
        <f t="shared" si="1"/>
        <v>0.14883101851851854</v>
      </c>
      <c r="J10" s="10">
        <f t="shared" si="2"/>
        <v>0.21186342592592594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Isoroku</dc:creator>
  <cp:lastModifiedBy>Isoroku</cp:lastModifiedBy>
  <dcterms:created xsi:type="dcterms:W3CDTF">2019-06-25T13:54:04Z</dcterms:created>
  <dcterms:modified xsi:type="dcterms:W3CDTF">2019-06-25T14:03:53Z</dcterms:modified>
</cp:coreProperties>
</file>