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ty\Desktop\"/>
    </mc:Choice>
  </mc:AlternateContent>
  <xr:revisionPtr revIDLastSave="0" documentId="13_ncr:1_{CB8F19DB-CC30-4C18-9DE2-2578A967CCC6}" xr6:coauthVersionLast="34" xr6:coauthVersionMax="34" xr10:uidLastSave="{00000000-0000-0000-0000-000000000000}"/>
  <bookViews>
    <workbookView xWindow="0" yWindow="0" windowWidth="17256" windowHeight="5652" tabRatio="698" xr2:uid="{00000000-000D-0000-FFFF-FFFF00000000}"/>
  </bookViews>
  <sheets>
    <sheet name="Muži" sheetId="26" r:id="rId1"/>
    <sheet name="Ženy" sheetId="25" r:id="rId2"/>
    <sheet name="Děti" sheetId="28" r:id="rId3"/>
    <sheet name="Stat" sheetId="27" r:id="rId4"/>
    <sheet name="Muži+ženy" sheetId="29" r:id="rId5"/>
  </sheets>
  <definedNames>
    <definedName name="_xlnm._FilterDatabase" localSheetId="2" hidden="1">Děti!$B$3:$I$61</definedName>
    <definedName name="_xlnm._FilterDatabase" localSheetId="0" hidden="1">Muži!$B$3:$I$67</definedName>
    <definedName name="_xlnm._FilterDatabase" localSheetId="4" hidden="1">'Muži+ženy'!$B$3:$I$67</definedName>
    <definedName name="_xlnm._FilterDatabase" localSheetId="1" hidden="1">Ženy!$B$3:$I$67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29" l="1"/>
  <c r="F39" i="29"/>
  <c r="F36" i="29"/>
  <c r="F31" i="29"/>
  <c r="F28" i="29"/>
  <c r="F25" i="29"/>
  <c r="F23" i="29"/>
  <c r="F21" i="29"/>
  <c r="F17" i="29"/>
  <c r="F14" i="29"/>
  <c r="F12" i="29"/>
  <c r="G40" i="29"/>
  <c r="G39" i="29"/>
  <c r="G36" i="29"/>
  <c r="G31" i="29"/>
  <c r="G28" i="29"/>
  <c r="G25" i="29"/>
  <c r="G23" i="29"/>
  <c r="G21" i="29"/>
  <c r="G17" i="29"/>
  <c r="G14" i="29"/>
  <c r="G12" i="29"/>
  <c r="F38" i="29"/>
  <c r="G38" i="29" s="1"/>
  <c r="F37" i="29"/>
  <c r="F35" i="29"/>
  <c r="F34" i="29"/>
  <c r="F33" i="29"/>
  <c r="F32" i="29"/>
  <c r="F30" i="29"/>
  <c r="F29" i="29"/>
  <c r="F27" i="29"/>
  <c r="F26" i="29"/>
  <c r="F24" i="29"/>
  <c r="F22" i="29"/>
  <c r="F20" i="29"/>
  <c r="F19" i="29"/>
  <c r="F18" i="29"/>
  <c r="F16" i="29"/>
  <c r="F15" i="29"/>
  <c r="F13" i="29"/>
  <c r="F11" i="29"/>
  <c r="F10" i="29"/>
  <c r="F9" i="29"/>
  <c r="F8" i="29"/>
  <c r="F7" i="29"/>
  <c r="F6" i="29"/>
  <c r="F5" i="29"/>
  <c r="F4" i="29"/>
  <c r="G5" i="25"/>
  <c r="G15" i="28"/>
  <c r="G17" i="28"/>
  <c r="G14" i="28"/>
  <c r="F29" i="26"/>
  <c r="G29" i="26" s="1"/>
  <c r="G13" i="25"/>
  <c r="F20" i="26"/>
  <c r="F21" i="26"/>
  <c r="F12" i="26"/>
  <c r="F10" i="26"/>
  <c r="G8" i="28"/>
  <c r="G16" i="28"/>
  <c r="F23" i="26"/>
  <c r="F19" i="26"/>
  <c r="F7" i="26"/>
  <c r="B3" i="27"/>
  <c r="G12" i="28"/>
  <c r="G4" i="28"/>
  <c r="G5" i="28"/>
  <c r="G11" i="28"/>
  <c r="G9" i="28"/>
  <c r="G10" i="28"/>
  <c r="G13" i="28"/>
  <c r="G6" i="28"/>
  <c r="G7" i="28"/>
  <c r="G8" i="25"/>
  <c r="G14" i="25"/>
  <c r="G7" i="25"/>
  <c r="G4" i="25"/>
  <c r="G12" i="25"/>
  <c r="G9" i="25"/>
  <c r="G11" i="25"/>
  <c r="G10" i="25"/>
  <c r="G6" i="25"/>
  <c r="F5" i="26"/>
  <c r="F24" i="26"/>
  <c r="F13" i="26"/>
  <c r="F14" i="26"/>
  <c r="F25" i="26"/>
  <c r="F27" i="26"/>
  <c r="F16" i="26"/>
  <c r="F28" i="26"/>
  <c r="F26" i="26"/>
  <c r="F6" i="26"/>
  <c r="F4" i="26"/>
  <c r="F11" i="26"/>
  <c r="F15" i="26"/>
  <c r="F9" i="26"/>
  <c r="F22" i="26"/>
  <c r="F18" i="26"/>
  <c r="F17" i="26"/>
  <c r="F8" i="26"/>
  <c r="C3" i="27"/>
  <c r="D3" i="27"/>
  <c r="A3" i="27" l="1"/>
  <c r="E3" i="27"/>
</calcChain>
</file>

<file path=xl/sharedStrings.xml><?xml version="1.0" encoding="utf-8"?>
<sst xmlns="http://schemas.openxmlformats.org/spreadsheetml/2006/main" count="253" uniqueCount="91">
  <si>
    <t>Cíl</t>
  </si>
  <si>
    <t>Pořadí</t>
  </si>
  <si>
    <t>vzorce</t>
  </si>
  <si>
    <t>start č.</t>
  </si>
  <si>
    <t>=2015-C4</t>
  </si>
  <si>
    <t>=g-f</t>
  </si>
  <si>
    <t>=(H4*I4)+J4</t>
  </si>
  <si>
    <t>Výsledný čas</t>
  </si>
  <si>
    <t>Místo</t>
  </si>
  <si>
    <t>Startovní číslo</t>
  </si>
  <si>
    <t>Jméno</t>
  </si>
  <si>
    <t>Narozena</t>
  </si>
  <si>
    <t>Věk</t>
  </si>
  <si>
    <t>Email</t>
  </si>
  <si>
    <t>Závodníků</t>
  </si>
  <si>
    <t>Muži</t>
  </si>
  <si>
    <t xml:space="preserve">Děti </t>
  </si>
  <si>
    <t>Ženy</t>
  </si>
  <si>
    <t>Celkem</t>
  </si>
  <si>
    <t>Richter Pavel</t>
  </si>
  <si>
    <t>Narozen</t>
  </si>
  <si>
    <t>Team</t>
  </si>
  <si>
    <t>Nevole Tomáš</t>
  </si>
  <si>
    <t>Schovánek Milan</t>
  </si>
  <si>
    <t>Čepelák Petr</t>
  </si>
  <si>
    <t>Borský Michal</t>
  </si>
  <si>
    <t>Mašek Radek</t>
  </si>
  <si>
    <t>Kontakt</t>
  </si>
  <si>
    <t>Běh ke Kamennému stolu 2018 - Muži - 8,7km</t>
  </si>
  <si>
    <t>Běh ke Kamennému stolu 2018 - Ženy - 8,7km</t>
  </si>
  <si>
    <t>Běh ke Kamennému stolu 2018 - Děti - 1km</t>
  </si>
  <si>
    <t>Blehová Natalie</t>
  </si>
  <si>
    <t>Bleha Radek</t>
  </si>
  <si>
    <t>Štrunc Michal</t>
  </si>
  <si>
    <t>Holický Milan</t>
  </si>
  <si>
    <t>Holická Martina</t>
  </si>
  <si>
    <t>Dubják Petr</t>
  </si>
  <si>
    <t>Dubjáková Kateřina</t>
  </si>
  <si>
    <t>Merašická Dagmar</t>
  </si>
  <si>
    <t>Jánošík Rudolf</t>
  </si>
  <si>
    <t>Foller Miroslav</t>
  </si>
  <si>
    <t>Fiala Radovan</t>
  </si>
  <si>
    <t>Fiala David</t>
  </si>
  <si>
    <t>Fialová Dagmar</t>
  </si>
  <si>
    <t>Šikling Radim</t>
  </si>
  <si>
    <t>Haramulová Lenka</t>
  </si>
  <si>
    <t>Jiroušková Hana</t>
  </si>
  <si>
    <t>Cinka Ivan</t>
  </si>
  <si>
    <t>Adamcová Andrea</t>
  </si>
  <si>
    <t>Truhlářová Alena</t>
  </si>
  <si>
    <t>Kovanda Lukáš</t>
  </si>
  <si>
    <t>Kovanda Tomáš</t>
  </si>
  <si>
    <t>Danešová Martina</t>
  </si>
  <si>
    <t>Kozlik Jaromír</t>
  </si>
  <si>
    <t>Mayer Jan</t>
  </si>
  <si>
    <t>Atletika Benešov</t>
  </si>
  <si>
    <t>Hanušová Zdeňka</t>
  </si>
  <si>
    <t>Vondrašová Jana</t>
  </si>
  <si>
    <t>Vondraš Petr</t>
  </si>
  <si>
    <t>Vyhnánek David</t>
  </si>
  <si>
    <t>Mašek Jan</t>
  </si>
  <si>
    <t>Nevole Pavlík</t>
  </si>
  <si>
    <t>Poljačik Ivan</t>
  </si>
  <si>
    <t>Pejša Jan</t>
  </si>
  <si>
    <t>Kahoun Jan</t>
  </si>
  <si>
    <t>Novák Miroslav</t>
  </si>
  <si>
    <t>SK Jakub</t>
  </si>
  <si>
    <t>Čepeláková Tereza</t>
  </si>
  <si>
    <t>Linhart Tomáš</t>
  </si>
  <si>
    <t>Krchňák Roman</t>
  </si>
  <si>
    <t>Vlašim</t>
  </si>
  <si>
    <t>Novotný Radek</t>
  </si>
  <si>
    <t>Novotný Martin</t>
  </si>
  <si>
    <t>Gottwald Filip</t>
  </si>
  <si>
    <t>Gottwaldová Kristýna</t>
  </si>
  <si>
    <t>Marek Koželuh</t>
  </si>
  <si>
    <t>David Koželuh</t>
  </si>
  <si>
    <t>Rejhonová Dita</t>
  </si>
  <si>
    <t>NP</t>
  </si>
  <si>
    <t>Vacka Martin</t>
  </si>
  <si>
    <t>Kategorie</t>
  </si>
  <si>
    <t>M40</t>
  </si>
  <si>
    <t>Pořadí kategorie</t>
  </si>
  <si>
    <t>M30</t>
  </si>
  <si>
    <t>M50</t>
  </si>
  <si>
    <t>M60</t>
  </si>
  <si>
    <t>M70</t>
  </si>
  <si>
    <t>Z50</t>
  </si>
  <si>
    <t>Z40</t>
  </si>
  <si>
    <t>Z30</t>
  </si>
  <si>
    <t>Z60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</si>
</sst>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30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0" borderId="0"/>
    <xf numFmtId="0" fontId="1" fillId="18" borderId="6" applyNumberForma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10" xfId="0" applyNumberFormat="1" applyFill="1" applyBorder="1"/>
    <xf numFmtId="49" fontId="0" fillId="0" borderId="0" xfId="0" applyNumberFormat="1"/>
    <xf numFmtId="0" fontId="0" fillId="0" borderId="10" xfId="0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0" fontId="0" fillId="0" borderId="10" xfId="0" applyNumberFormat="1" applyFill="1" applyBorder="1"/>
    <xf numFmtId="21" fontId="0" fillId="0" borderId="10" xfId="0" applyNumberFormat="1" applyFill="1" applyBorder="1" applyAlignment="1">
      <alignment horizontal="center"/>
    </xf>
    <xf numFmtId="0" fontId="19" fillId="24" borderId="10" xfId="0" applyFont="1" applyFill="1" applyBorder="1"/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24" borderId="11" xfId="0" applyFon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2" xfId="0" applyFont="1" applyFill="1" applyBorder="1"/>
    <xf numFmtId="0" fontId="19" fillId="24" borderId="13" xfId="0" applyFont="1" applyFill="1" applyBorder="1" applyAlignment="1">
      <alignment horizontal="center"/>
    </xf>
    <xf numFmtId="0" fontId="0" fillId="0" borderId="14" xfId="0" applyFill="1" applyBorder="1"/>
    <xf numFmtId="0" fontId="0" fillId="0" borderId="15" xfId="0" applyBorder="1"/>
    <xf numFmtId="0" fontId="0" fillId="0" borderId="16" xfId="0" applyFill="1" applyBorder="1"/>
    <xf numFmtId="0" fontId="0" fillId="0" borderId="17" xfId="0" applyFill="1" applyBorder="1" applyAlignment="1">
      <alignment horizontal="left"/>
    </xf>
    <xf numFmtId="0" fontId="0" fillId="0" borderId="17" xfId="0" applyFill="1" applyBorder="1" applyAlignment="1">
      <alignment horizontal="center"/>
    </xf>
    <xf numFmtId="21" fontId="0" fillId="0" borderId="17" xfId="0" applyNumberFormat="1" applyFill="1" applyBorder="1" applyAlignment="1">
      <alignment horizontal="center"/>
    </xf>
    <xf numFmtId="164" fontId="0" fillId="0" borderId="17" xfId="0" applyNumberFormat="1" applyFill="1" applyBorder="1"/>
    <xf numFmtId="0" fontId="0" fillId="0" borderId="17" xfId="0" applyNumberFormat="1" applyFill="1" applyBorder="1"/>
    <xf numFmtId="0" fontId="0" fillId="0" borderId="17" xfId="0" applyBorder="1"/>
    <xf numFmtId="0" fontId="0" fillId="0" borderId="18" xfId="0" applyBorder="1"/>
    <xf numFmtId="0" fontId="20" fillId="0" borderId="0" xfId="0" applyFont="1" applyAlignment="1">
      <alignment horizontal="center"/>
    </xf>
    <xf numFmtId="0" fontId="19" fillId="24" borderId="19" xfId="0" applyFont="1" applyFill="1" applyBorder="1" applyAlignment="1">
      <alignment horizontal="center"/>
    </xf>
    <xf numFmtId="0" fontId="0" fillId="0" borderId="20" xfId="0" applyFill="1" applyBorder="1"/>
    <xf numFmtId="0" fontId="0" fillId="0" borderId="21" xfId="0" applyBorder="1"/>
    <xf numFmtId="0" fontId="21" fillId="0" borderId="20" xfId="0" applyFont="1" applyFill="1" applyBorder="1" applyAlignment="1">
      <alignment horizontal="center"/>
    </xf>
  </cellXfs>
  <cellStyles count="43">
    <cellStyle name="20 % – Zvýraznění1 1" xfId="1" xr:uid="{00000000-0005-0000-0000-000000000000}"/>
    <cellStyle name="20 % – Zvýraznění2 1" xfId="2" xr:uid="{00000000-0005-0000-0000-000001000000}"/>
    <cellStyle name="20 % – Zvýraznění3 1" xfId="3" xr:uid="{00000000-0005-0000-0000-000002000000}"/>
    <cellStyle name="20 % – Zvýraznění4 1" xfId="4" xr:uid="{00000000-0005-0000-0000-000003000000}"/>
    <cellStyle name="20 % – Zvýraznění5 1" xfId="5" xr:uid="{00000000-0005-0000-0000-000004000000}"/>
    <cellStyle name="20 % – Zvýraznění6 1" xfId="6" xr:uid="{00000000-0005-0000-0000-000005000000}"/>
    <cellStyle name="40 % – Zvýraznění1 1" xfId="7" xr:uid="{00000000-0005-0000-0000-000006000000}"/>
    <cellStyle name="40 % – Zvýraznění2 1" xfId="8" xr:uid="{00000000-0005-0000-0000-000007000000}"/>
    <cellStyle name="40 % – Zvýraznění3 1" xfId="9" xr:uid="{00000000-0005-0000-0000-000008000000}"/>
    <cellStyle name="40 % – Zvýraznění4 1" xfId="10" xr:uid="{00000000-0005-0000-0000-000009000000}"/>
    <cellStyle name="40 % – Zvýraznění5 1" xfId="11" xr:uid="{00000000-0005-0000-0000-00000A000000}"/>
    <cellStyle name="40 % – Zvýraznění6 1" xfId="12" xr:uid="{00000000-0005-0000-0000-00000B000000}"/>
    <cellStyle name="60 % – Zvýraznění1 1" xfId="13" xr:uid="{00000000-0005-0000-0000-00000C000000}"/>
    <cellStyle name="60 % – Zvýraznění2 1" xfId="14" xr:uid="{00000000-0005-0000-0000-00000D000000}"/>
    <cellStyle name="60 % – Zvýraznění3 1" xfId="15" xr:uid="{00000000-0005-0000-0000-00000E000000}"/>
    <cellStyle name="60 % – Zvýraznění4 1" xfId="16" xr:uid="{00000000-0005-0000-0000-00000F000000}"/>
    <cellStyle name="60 % – Zvýraznění5 1" xfId="17" xr:uid="{00000000-0005-0000-0000-000010000000}"/>
    <cellStyle name="60 % – Zvýraznění6 1" xfId="18" xr:uid="{00000000-0005-0000-0000-000011000000}"/>
    <cellStyle name="Celkem 1" xfId="19" xr:uid="{00000000-0005-0000-0000-000012000000}"/>
    <cellStyle name="Chybně 1" xfId="20" xr:uid="{00000000-0005-0000-0000-000013000000}"/>
    <cellStyle name="Kontrolní buňka 1" xfId="21" xr:uid="{00000000-0005-0000-0000-000014000000}"/>
    <cellStyle name="Nadpis 1 1" xfId="22" xr:uid="{00000000-0005-0000-0000-000015000000}"/>
    <cellStyle name="Nadpis 2 1" xfId="23" xr:uid="{00000000-0005-0000-0000-000016000000}"/>
    <cellStyle name="Nadpis 3 1" xfId="24" xr:uid="{00000000-0005-0000-0000-000017000000}"/>
    <cellStyle name="Nadpis 4 1" xfId="25" xr:uid="{00000000-0005-0000-0000-000018000000}"/>
    <cellStyle name="Název 1" xfId="26" xr:uid="{00000000-0005-0000-0000-000019000000}"/>
    <cellStyle name="Neutrální 1" xfId="27" xr:uid="{00000000-0005-0000-0000-00001A000000}"/>
    <cellStyle name="Normální" xfId="0" builtinId="0"/>
    <cellStyle name="Normální 2" xfId="28" xr:uid="{00000000-0005-0000-0000-00001C000000}"/>
    <cellStyle name="Poznámka 1" xfId="29" xr:uid="{00000000-0005-0000-0000-00001D000000}"/>
    <cellStyle name="Propojená buňka 1" xfId="30" xr:uid="{00000000-0005-0000-0000-00001E000000}"/>
    <cellStyle name="Správně 1" xfId="31" xr:uid="{00000000-0005-0000-0000-00001F000000}"/>
    <cellStyle name="Text upozornění 1" xfId="32" xr:uid="{00000000-0005-0000-0000-000020000000}"/>
    <cellStyle name="Vstup 1" xfId="33" xr:uid="{00000000-0005-0000-0000-000021000000}"/>
    <cellStyle name="Výpočet 1" xfId="34" xr:uid="{00000000-0005-0000-0000-000022000000}"/>
    <cellStyle name="Výstup 1" xfId="35" xr:uid="{00000000-0005-0000-0000-000023000000}"/>
    <cellStyle name="Vysvětlující text 1" xfId="36" xr:uid="{00000000-0005-0000-0000-000024000000}"/>
    <cellStyle name="Zvýraznění 1 1" xfId="37" xr:uid="{00000000-0005-0000-0000-000025000000}"/>
    <cellStyle name="Zvýraznění 2 1" xfId="38" xr:uid="{00000000-0005-0000-0000-000026000000}"/>
    <cellStyle name="Zvýraznění 3 1" xfId="39" xr:uid="{00000000-0005-0000-0000-000027000000}"/>
    <cellStyle name="Zvýraznění 4 1" xfId="40" xr:uid="{00000000-0005-0000-0000-000028000000}"/>
    <cellStyle name="Zvýraznění 5 1" xfId="41" xr:uid="{00000000-0005-0000-0000-000029000000}"/>
    <cellStyle name="Zvýraznění 6 1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0">
    <tabColor rgb="FFFFFF00"/>
    <pageSetUpPr fitToPage="1"/>
  </sheetPr>
  <dimension ref="A1:M67"/>
  <sheetViews>
    <sheetView tabSelected="1" zoomScaleNormal="100" workbookViewId="0">
      <selection activeCell="M29" sqref="M29"/>
    </sheetView>
  </sheetViews>
  <sheetFormatPr defaultRowHeight="14.4" x14ac:dyDescent="0.3"/>
  <cols>
    <col min="2" max="2" width="22.88671875" hidden="1" customWidth="1"/>
    <col min="3" max="4" width="22.88671875" customWidth="1"/>
    <col min="5" max="5" width="11.5546875" customWidth="1"/>
    <col min="6" max="6" width="14" customWidth="1"/>
    <col min="7" max="7" width="11.5546875" hidden="1" customWidth="1"/>
    <col min="8" max="8" width="15.33203125" bestFit="1" customWidth="1"/>
    <col min="9" max="9" width="14.44140625" customWidth="1"/>
    <col min="10" max="10" width="5.44140625" hidden="1" customWidth="1"/>
    <col min="11" max="12" width="10.77734375" customWidth="1"/>
    <col min="13" max="13" width="23.88671875" customWidth="1"/>
  </cols>
  <sheetData>
    <row r="1" spans="1:13" ht="20.100000000000001" customHeight="1" thickBot="1" x14ac:dyDescent="0.55000000000000004">
      <c r="A1" s="32" t="s">
        <v>28</v>
      </c>
      <c r="B1" s="32"/>
      <c r="C1" s="32"/>
      <c r="D1" s="32"/>
      <c r="E1" s="32"/>
      <c r="F1" s="32"/>
      <c r="G1" s="32"/>
      <c r="H1" s="32"/>
      <c r="I1" s="32"/>
    </row>
    <row r="2" spans="1:13" ht="20.100000000000001" hidden="1" customHeight="1" x14ac:dyDescent="0.3">
      <c r="A2" t="s">
        <v>2</v>
      </c>
      <c r="D2" s="10"/>
      <c r="E2" s="10"/>
      <c r="F2" s="10" t="s">
        <v>4</v>
      </c>
      <c r="G2" s="10" t="s">
        <v>5</v>
      </c>
      <c r="H2" s="10" t="s">
        <v>6</v>
      </c>
      <c r="I2" s="10"/>
    </row>
    <row r="3" spans="1:13" ht="20.100000000000001" customHeight="1" x14ac:dyDescent="0.3">
      <c r="A3" s="18" t="s">
        <v>1</v>
      </c>
      <c r="B3" s="19" t="s">
        <v>3</v>
      </c>
      <c r="C3" s="19" t="s">
        <v>9</v>
      </c>
      <c r="D3" s="20" t="s">
        <v>10</v>
      </c>
      <c r="E3" s="20" t="s">
        <v>20</v>
      </c>
      <c r="F3" s="19" t="s">
        <v>12</v>
      </c>
      <c r="G3" s="19" t="s">
        <v>0</v>
      </c>
      <c r="H3" s="19" t="s">
        <v>7</v>
      </c>
      <c r="I3" s="20" t="s">
        <v>21</v>
      </c>
      <c r="J3" s="19" t="s">
        <v>13</v>
      </c>
      <c r="K3" s="19" t="s">
        <v>80</v>
      </c>
      <c r="L3" s="33" t="s">
        <v>82</v>
      </c>
      <c r="M3" s="21" t="s">
        <v>27</v>
      </c>
    </row>
    <row r="4" spans="1:13" ht="20.100000000000001" customHeight="1" x14ac:dyDescent="0.3">
      <c r="A4" s="22">
        <v>1</v>
      </c>
      <c r="B4" s="11"/>
      <c r="C4" s="11">
        <v>7</v>
      </c>
      <c r="D4" s="11" t="s">
        <v>39</v>
      </c>
      <c r="E4" s="2">
        <v>1971</v>
      </c>
      <c r="F4" s="2">
        <f t="shared" ref="F4:F29" si="0">2018-E4</f>
        <v>47</v>
      </c>
      <c r="G4" s="14"/>
      <c r="H4" s="9">
        <v>2.4363425925925927E-2</v>
      </c>
      <c r="I4" s="13"/>
      <c r="J4" s="3"/>
      <c r="K4" s="3" t="s">
        <v>84</v>
      </c>
      <c r="L4" s="36">
        <v>1</v>
      </c>
      <c r="M4" s="23"/>
    </row>
    <row r="5" spans="1:13" ht="20.100000000000001" customHeight="1" x14ac:dyDescent="0.3">
      <c r="A5" s="22">
        <v>2</v>
      </c>
      <c r="B5" s="11"/>
      <c r="C5" s="11">
        <v>28</v>
      </c>
      <c r="D5" s="11" t="s">
        <v>63</v>
      </c>
      <c r="E5" s="2">
        <v>1975</v>
      </c>
      <c r="F5" s="16">
        <f t="shared" si="0"/>
        <v>43</v>
      </c>
      <c r="G5" s="14"/>
      <c r="H5" s="9">
        <v>2.4837962962962964E-2</v>
      </c>
      <c r="I5" s="13"/>
      <c r="J5" s="3"/>
      <c r="K5" s="3" t="s">
        <v>84</v>
      </c>
      <c r="L5" s="36">
        <v>2</v>
      </c>
      <c r="M5" s="23"/>
    </row>
    <row r="6" spans="1:13" ht="20.100000000000001" customHeight="1" x14ac:dyDescent="0.3">
      <c r="A6" s="22">
        <v>3</v>
      </c>
      <c r="B6" s="11"/>
      <c r="C6" s="11">
        <v>4</v>
      </c>
      <c r="D6" s="11" t="s">
        <v>36</v>
      </c>
      <c r="E6" s="2">
        <v>1970</v>
      </c>
      <c r="F6" s="2">
        <f t="shared" si="0"/>
        <v>48</v>
      </c>
      <c r="G6" s="14"/>
      <c r="H6" s="9">
        <v>2.6053240740740738E-2</v>
      </c>
      <c r="I6" s="13"/>
      <c r="J6" s="3"/>
      <c r="K6" s="3" t="s">
        <v>84</v>
      </c>
      <c r="L6" s="36">
        <v>3</v>
      </c>
      <c r="M6" s="23"/>
    </row>
    <row r="7" spans="1:13" ht="20.100000000000001" customHeight="1" x14ac:dyDescent="0.3">
      <c r="A7" s="22">
        <v>4</v>
      </c>
      <c r="B7" s="11"/>
      <c r="C7" s="11">
        <v>29</v>
      </c>
      <c r="D7" s="12" t="s">
        <v>64</v>
      </c>
      <c r="E7" s="2">
        <v>1986</v>
      </c>
      <c r="F7" s="16">
        <f t="shared" si="0"/>
        <v>32</v>
      </c>
      <c r="G7" s="14"/>
      <c r="H7" s="9">
        <v>2.6284722222222223E-2</v>
      </c>
      <c r="I7" s="13"/>
      <c r="J7" s="3"/>
      <c r="K7" s="3" t="s">
        <v>81</v>
      </c>
      <c r="L7" s="36">
        <v>1</v>
      </c>
      <c r="M7" s="23"/>
    </row>
    <row r="8" spans="1:13" ht="20.100000000000001" customHeight="1" x14ac:dyDescent="0.3">
      <c r="A8" s="22">
        <v>5</v>
      </c>
      <c r="B8" s="11"/>
      <c r="C8" s="11">
        <v>2</v>
      </c>
      <c r="D8" s="11" t="s">
        <v>34</v>
      </c>
      <c r="E8" s="2">
        <v>1965</v>
      </c>
      <c r="F8" s="2">
        <f t="shared" si="0"/>
        <v>53</v>
      </c>
      <c r="G8" s="14"/>
      <c r="H8" s="9">
        <v>2.6898148148148147E-2</v>
      </c>
      <c r="I8" s="13"/>
      <c r="J8" s="3"/>
      <c r="K8" s="3" t="s">
        <v>85</v>
      </c>
      <c r="L8" s="36">
        <v>1</v>
      </c>
      <c r="M8" s="23"/>
    </row>
    <row r="9" spans="1:13" ht="20.100000000000001" customHeight="1" x14ac:dyDescent="0.3">
      <c r="A9" s="22">
        <v>6</v>
      </c>
      <c r="B9" s="11"/>
      <c r="C9" s="11">
        <v>10</v>
      </c>
      <c r="D9" s="12" t="s">
        <v>44</v>
      </c>
      <c r="E9" s="2">
        <v>1976</v>
      </c>
      <c r="F9" s="2">
        <f t="shared" si="0"/>
        <v>42</v>
      </c>
      <c r="G9" s="14"/>
      <c r="H9" s="9">
        <v>2.7395833333333338E-2</v>
      </c>
      <c r="I9" s="13"/>
      <c r="J9" s="3"/>
      <c r="K9" s="3" t="s">
        <v>84</v>
      </c>
      <c r="L9" s="36">
        <v>4</v>
      </c>
      <c r="M9" s="23"/>
    </row>
    <row r="10" spans="1:13" ht="20.100000000000001" customHeight="1" x14ac:dyDescent="0.3">
      <c r="A10" s="22">
        <v>7</v>
      </c>
      <c r="B10" s="11"/>
      <c r="C10" s="11">
        <v>32</v>
      </c>
      <c r="D10" s="11" t="s">
        <v>69</v>
      </c>
      <c r="E10" s="2">
        <v>1965</v>
      </c>
      <c r="F10" s="2">
        <f t="shared" si="0"/>
        <v>53</v>
      </c>
      <c r="G10" s="14"/>
      <c r="H10" s="9">
        <v>2.7546296296296294E-2</v>
      </c>
      <c r="I10" s="13"/>
      <c r="J10" s="3"/>
      <c r="K10" s="3" t="s">
        <v>85</v>
      </c>
      <c r="L10" s="36">
        <v>2</v>
      </c>
      <c r="M10" s="23"/>
    </row>
    <row r="11" spans="1:13" ht="20.100000000000001" customHeight="1" x14ac:dyDescent="0.3">
      <c r="A11" s="22">
        <v>8</v>
      </c>
      <c r="B11" s="11"/>
      <c r="C11" s="11">
        <v>8</v>
      </c>
      <c r="D11" s="11" t="s">
        <v>40</v>
      </c>
      <c r="E11" s="2">
        <v>1973</v>
      </c>
      <c r="F11" s="2">
        <f t="shared" si="0"/>
        <v>45</v>
      </c>
      <c r="G11" s="14"/>
      <c r="H11" s="9">
        <v>2.7685185185185188E-2</v>
      </c>
      <c r="I11" s="13"/>
      <c r="J11" s="3"/>
      <c r="K11" s="3" t="s">
        <v>84</v>
      </c>
      <c r="L11" s="36">
        <v>5</v>
      </c>
      <c r="M11" s="23"/>
    </row>
    <row r="12" spans="1:13" ht="20.100000000000001" customHeight="1" x14ac:dyDescent="0.3">
      <c r="A12" s="22">
        <v>9</v>
      </c>
      <c r="B12" s="11"/>
      <c r="C12" s="11">
        <v>33</v>
      </c>
      <c r="D12" s="12" t="s">
        <v>25</v>
      </c>
      <c r="E12" s="2">
        <v>1982</v>
      </c>
      <c r="F12" s="2">
        <f t="shared" si="0"/>
        <v>36</v>
      </c>
      <c r="G12" s="14"/>
      <c r="H12" s="9">
        <v>2.8402777777777777E-2</v>
      </c>
      <c r="I12" s="13"/>
      <c r="J12" s="3"/>
      <c r="K12" s="3" t="s">
        <v>81</v>
      </c>
      <c r="L12" s="36">
        <v>2</v>
      </c>
      <c r="M12" s="23"/>
    </row>
    <row r="13" spans="1:13" ht="20.100000000000001" customHeight="1" x14ac:dyDescent="0.3">
      <c r="A13" s="22">
        <v>10</v>
      </c>
      <c r="B13" s="11"/>
      <c r="C13" s="11">
        <v>26</v>
      </c>
      <c r="D13" s="11" t="s">
        <v>19</v>
      </c>
      <c r="E13" s="2">
        <v>1972</v>
      </c>
      <c r="F13" s="2">
        <f t="shared" si="0"/>
        <v>46</v>
      </c>
      <c r="G13" s="14"/>
      <c r="H13" s="9">
        <v>2.8935185185185185E-2</v>
      </c>
      <c r="I13" s="13"/>
      <c r="J13" s="3"/>
      <c r="K13" s="3" t="s">
        <v>84</v>
      </c>
      <c r="L13" s="36">
        <v>6</v>
      </c>
      <c r="M13" s="23"/>
    </row>
    <row r="14" spans="1:13" ht="20.100000000000001" customHeight="1" x14ac:dyDescent="0.3">
      <c r="A14" s="22">
        <v>11</v>
      </c>
      <c r="B14" s="11"/>
      <c r="C14" s="11">
        <v>25</v>
      </c>
      <c r="D14" s="12" t="s">
        <v>26</v>
      </c>
      <c r="E14" s="2">
        <v>1972</v>
      </c>
      <c r="F14" s="17">
        <f t="shared" si="0"/>
        <v>46</v>
      </c>
      <c r="G14" s="14"/>
      <c r="H14" s="9">
        <v>2.9166666666666664E-2</v>
      </c>
      <c r="I14" s="13"/>
      <c r="J14" s="3"/>
      <c r="K14" s="3" t="s">
        <v>84</v>
      </c>
      <c r="L14" s="36">
        <v>7</v>
      </c>
      <c r="M14" s="23"/>
    </row>
    <row r="15" spans="1:13" ht="20.100000000000001" customHeight="1" x14ac:dyDescent="0.3">
      <c r="A15" s="22">
        <v>12</v>
      </c>
      <c r="B15" s="11"/>
      <c r="C15" s="11">
        <v>9</v>
      </c>
      <c r="D15" s="12" t="s">
        <v>41</v>
      </c>
      <c r="E15" s="2">
        <v>1977</v>
      </c>
      <c r="F15" s="2">
        <f t="shared" si="0"/>
        <v>41</v>
      </c>
      <c r="G15" s="14"/>
      <c r="H15" s="9">
        <v>2.9976851851851852E-2</v>
      </c>
      <c r="I15" s="13" t="s">
        <v>55</v>
      </c>
      <c r="J15" s="3"/>
      <c r="K15" s="3" t="s">
        <v>84</v>
      </c>
      <c r="L15" s="36">
        <v>8</v>
      </c>
      <c r="M15" s="23"/>
    </row>
    <row r="16" spans="1:13" ht="20.100000000000001" customHeight="1" x14ac:dyDescent="0.3">
      <c r="A16" s="22">
        <v>13</v>
      </c>
      <c r="B16" s="11"/>
      <c r="C16" s="11">
        <v>20</v>
      </c>
      <c r="D16" s="11" t="s">
        <v>54</v>
      </c>
      <c r="E16" s="2">
        <v>1954</v>
      </c>
      <c r="F16" s="16">
        <f t="shared" si="0"/>
        <v>64</v>
      </c>
      <c r="G16" s="14"/>
      <c r="H16" s="9">
        <v>3.0162037037037032E-2</v>
      </c>
      <c r="I16" s="13"/>
      <c r="J16" s="3"/>
      <c r="K16" s="3" t="s">
        <v>86</v>
      </c>
      <c r="L16" s="36">
        <v>1</v>
      </c>
      <c r="M16" s="23"/>
    </row>
    <row r="17" spans="1:13" ht="20.100000000000001" customHeight="1" x14ac:dyDescent="0.3">
      <c r="A17" s="22">
        <v>14</v>
      </c>
      <c r="B17" s="11"/>
      <c r="C17" s="11">
        <v>18</v>
      </c>
      <c r="D17" s="11" t="s">
        <v>79</v>
      </c>
      <c r="E17" s="2">
        <v>1992</v>
      </c>
      <c r="F17" s="2">
        <f t="shared" si="0"/>
        <v>26</v>
      </c>
      <c r="G17" s="14"/>
      <c r="H17" s="9">
        <v>3.0289351851851855E-2</v>
      </c>
      <c r="I17" s="13"/>
      <c r="J17" s="3"/>
      <c r="K17" s="3" t="s">
        <v>83</v>
      </c>
      <c r="L17" s="36">
        <v>1</v>
      </c>
      <c r="M17" s="23"/>
    </row>
    <row r="18" spans="1:13" ht="20.100000000000001" customHeight="1" x14ac:dyDescent="0.3">
      <c r="A18" s="22">
        <v>15</v>
      </c>
      <c r="B18" s="11"/>
      <c r="C18" s="11">
        <v>16</v>
      </c>
      <c r="D18" s="11" t="s">
        <v>23</v>
      </c>
      <c r="E18" s="2">
        <v>1962</v>
      </c>
      <c r="F18" s="2">
        <f t="shared" si="0"/>
        <v>56</v>
      </c>
      <c r="G18" s="14"/>
      <c r="H18" s="9">
        <v>3.0671296296296294E-2</v>
      </c>
      <c r="I18" s="13"/>
      <c r="J18" s="3"/>
      <c r="K18" s="3" t="s">
        <v>85</v>
      </c>
      <c r="L18" s="36">
        <v>3</v>
      </c>
      <c r="M18" s="23"/>
    </row>
    <row r="19" spans="1:13" ht="20.25" customHeight="1" x14ac:dyDescent="0.3">
      <c r="A19" s="22">
        <v>16</v>
      </c>
      <c r="B19" s="11"/>
      <c r="C19" s="11">
        <v>30</v>
      </c>
      <c r="D19" s="11" t="s">
        <v>65</v>
      </c>
      <c r="E19" s="2">
        <v>1953</v>
      </c>
      <c r="F19" s="17">
        <f t="shared" si="0"/>
        <v>65</v>
      </c>
      <c r="G19" s="2"/>
      <c r="H19" s="9">
        <v>3.2719907407407406E-2</v>
      </c>
      <c r="I19" s="13"/>
      <c r="J19" s="3"/>
      <c r="K19" s="3" t="s">
        <v>86</v>
      </c>
      <c r="L19" s="36">
        <v>2</v>
      </c>
      <c r="M19" s="23"/>
    </row>
    <row r="20" spans="1:13" ht="20.100000000000001" customHeight="1" x14ac:dyDescent="0.3">
      <c r="A20" s="22">
        <v>17</v>
      </c>
      <c r="B20" s="11"/>
      <c r="C20" s="11">
        <v>45</v>
      </c>
      <c r="D20" s="12" t="s">
        <v>72</v>
      </c>
      <c r="E20" s="2">
        <v>1990</v>
      </c>
      <c r="F20" s="2">
        <f t="shared" si="0"/>
        <v>28</v>
      </c>
      <c r="G20" s="14"/>
      <c r="H20" s="9">
        <v>3.3935185185185186E-2</v>
      </c>
      <c r="I20" s="13"/>
      <c r="J20" s="3"/>
      <c r="K20" s="3" t="s">
        <v>83</v>
      </c>
      <c r="L20" s="36">
        <v>2</v>
      </c>
      <c r="M20" s="23"/>
    </row>
    <row r="21" spans="1:13" ht="20.100000000000001" customHeight="1" x14ac:dyDescent="0.3">
      <c r="A21" s="22">
        <v>18</v>
      </c>
      <c r="B21" s="11"/>
      <c r="C21" s="11">
        <v>44</v>
      </c>
      <c r="D21" s="11" t="s">
        <v>71</v>
      </c>
      <c r="E21" s="2">
        <v>1988</v>
      </c>
      <c r="F21" s="16">
        <f t="shared" si="0"/>
        <v>30</v>
      </c>
      <c r="G21" s="14"/>
      <c r="H21" s="9">
        <v>3.4108796296296297E-2</v>
      </c>
      <c r="I21" s="13"/>
      <c r="J21" s="3"/>
      <c r="K21" s="3" t="s">
        <v>81</v>
      </c>
      <c r="L21" s="36">
        <v>3</v>
      </c>
      <c r="M21" s="23"/>
    </row>
    <row r="22" spans="1:13" ht="20.100000000000001" customHeight="1" x14ac:dyDescent="0.3">
      <c r="A22" s="22">
        <v>19</v>
      </c>
      <c r="B22" s="11"/>
      <c r="C22" s="11">
        <v>13</v>
      </c>
      <c r="D22" s="12" t="s">
        <v>47</v>
      </c>
      <c r="E22" s="2">
        <v>1957</v>
      </c>
      <c r="F22" s="2">
        <f t="shared" si="0"/>
        <v>61</v>
      </c>
      <c r="G22" s="14"/>
      <c r="H22" s="9">
        <v>3.5277777777777776E-2</v>
      </c>
      <c r="I22" s="13"/>
      <c r="J22" s="3"/>
      <c r="K22" s="3" t="s">
        <v>86</v>
      </c>
      <c r="L22" s="36">
        <v>3</v>
      </c>
      <c r="M22" s="23"/>
    </row>
    <row r="23" spans="1:13" ht="18.75" customHeight="1" x14ac:dyDescent="0.3">
      <c r="A23" s="22">
        <v>20</v>
      </c>
      <c r="B23" s="11"/>
      <c r="C23" s="11">
        <v>31</v>
      </c>
      <c r="D23" s="11" t="s">
        <v>24</v>
      </c>
      <c r="E23" s="2">
        <v>1987</v>
      </c>
      <c r="F23" s="2">
        <f t="shared" si="0"/>
        <v>31</v>
      </c>
      <c r="G23" s="14"/>
      <c r="H23" s="9">
        <v>3.5810185185185188E-2</v>
      </c>
      <c r="I23" s="13" t="s">
        <v>66</v>
      </c>
      <c r="J23" s="3"/>
      <c r="K23" s="3" t="s">
        <v>81</v>
      </c>
      <c r="L23" s="36">
        <v>4</v>
      </c>
      <c r="M23" s="23"/>
    </row>
    <row r="24" spans="1:13" ht="20.100000000000001" customHeight="1" x14ac:dyDescent="0.3">
      <c r="A24" s="22">
        <v>21</v>
      </c>
      <c r="B24" s="11"/>
      <c r="C24" s="11">
        <v>27</v>
      </c>
      <c r="D24" s="11" t="s">
        <v>62</v>
      </c>
      <c r="E24" s="2">
        <v>1978</v>
      </c>
      <c r="F24" s="2">
        <f t="shared" si="0"/>
        <v>40</v>
      </c>
      <c r="G24" s="14"/>
      <c r="H24" s="9">
        <v>3.664351851851852E-2</v>
      </c>
      <c r="I24" s="13"/>
      <c r="J24" s="3"/>
      <c r="K24" s="3" t="s">
        <v>84</v>
      </c>
      <c r="L24" s="36">
        <v>9</v>
      </c>
      <c r="M24" s="23"/>
    </row>
    <row r="25" spans="1:13" ht="20.100000000000001" customHeight="1" x14ac:dyDescent="0.3">
      <c r="A25" s="22">
        <v>22</v>
      </c>
      <c r="B25" s="11"/>
      <c r="C25" s="11">
        <v>24</v>
      </c>
      <c r="D25" s="12" t="s">
        <v>60</v>
      </c>
      <c r="E25" s="2">
        <v>2003</v>
      </c>
      <c r="F25" s="16">
        <f t="shared" si="0"/>
        <v>15</v>
      </c>
      <c r="G25" s="2"/>
      <c r="H25" s="9">
        <v>3.771990740740741E-2</v>
      </c>
      <c r="I25" s="13" t="s">
        <v>70</v>
      </c>
      <c r="J25" s="3"/>
      <c r="K25" s="3" t="s">
        <v>83</v>
      </c>
      <c r="L25" s="36">
        <v>3</v>
      </c>
      <c r="M25" s="23"/>
    </row>
    <row r="26" spans="1:13" ht="20.100000000000001" customHeight="1" x14ac:dyDescent="0.3">
      <c r="A26" s="22">
        <v>23</v>
      </c>
      <c r="B26" s="11"/>
      <c r="C26" s="11">
        <v>1</v>
      </c>
      <c r="D26" s="12" t="s">
        <v>33</v>
      </c>
      <c r="E26" s="2">
        <v>1989</v>
      </c>
      <c r="F26" s="2">
        <f t="shared" si="0"/>
        <v>29</v>
      </c>
      <c r="G26" s="14"/>
      <c r="H26" s="9">
        <v>3.7731481481481484E-2</v>
      </c>
      <c r="I26" s="13"/>
      <c r="J26" s="3"/>
      <c r="K26" s="3" t="s">
        <v>83</v>
      </c>
      <c r="L26" s="36">
        <v>4</v>
      </c>
      <c r="M26" s="23"/>
    </row>
    <row r="27" spans="1:13" ht="20.100000000000001" customHeight="1" x14ac:dyDescent="0.3">
      <c r="A27" s="22">
        <v>24</v>
      </c>
      <c r="B27" s="11"/>
      <c r="C27" s="11">
        <v>23</v>
      </c>
      <c r="D27" s="12" t="s">
        <v>58</v>
      </c>
      <c r="E27" s="2">
        <v>1981</v>
      </c>
      <c r="F27" s="2">
        <f t="shared" si="0"/>
        <v>37</v>
      </c>
      <c r="G27" s="2"/>
      <c r="H27" s="9">
        <v>3.8148148148148146E-2</v>
      </c>
      <c r="I27" s="13"/>
      <c r="J27" s="3"/>
      <c r="K27" s="3" t="s">
        <v>81</v>
      </c>
      <c r="L27" s="36">
        <v>4</v>
      </c>
      <c r="M27" s="23"/>
    </row>
    <row r="28" spans="1:13" ht="20.100000000000001" customHeight="1" x14ac:dyDescent="0.3">
      <c r="A28" s="22">
        <v>25</v>
      </c>
      <c r="B28" s="11"/>
      <c r="C28" s="11">
        <v>19</v>
      </c>
      <c r="D28" s="11" t="s">
        <v>53</v>
      </c>
      <c r="E28" s="2">
        <v>1959</v>
      </c>
      <c r="F28" s="2">
        <f t="shared" si="0"/>
        <v>59</v>
      </c>
      <c r="G28" s="14"/>
      <c r="H28" s="9">
        <v>4.1817129629629628E-2</v>
      </c>
      <c r="I28" s="13"/>
      <c r="J28" s="3"/>
      <c r="K28" s="3" t="s">
        <v>85</v>
      </c>
      <c r="L28" s="36">
        <v>4</v>
      </c>
      <c r="M28" s="23"/>
    </row>
    <row r="29" spans="1:13" ht="20.100000000000001" customHeight="1" x14ac:dyDescent="0.3">
      <c r="A29" s="22">
        <v>26</v>
      </c>
      <c r="B29" s="11"/>
      <c r="C29" s="11">
        <v>89</v>
      </c>
      <c r="D29" s="12" t="s">
        <v>73</v>
      </c>
      <c r="E29" s="2">
        <v>2007</v>
      </c>
      <c r="F29" s="2">
        <f t="shared" si="0"/>
        <v>11</v>
      </c>
      <c r="G29" s="2">
        <f>2018-F29</f>
        <v>2007</v>
      </c>
      <c r="H29" s="9">
        <v>4.5509259259259256E-2</v>
      </c>
      <c r="I29" s="13"/>
      <c r="J29" s="3"/>
      <c r="K29" s="3" t="s">
        <v>83</v>
      </c>
      <c r="L29" s="36">
        <v>5</v>
      </c>
      <c r="M29" s="23"/>
    </row>
    <row r="30" spans="1:13" ht="20.100000000000001" customHeight="1" x14ac:dyDescent="0.3">
      <c r="A30" s="22"/>
      <c r="B30" s="11"/>
      <c r="C30" s="11"/>
      <c r="D30" s="12"/>
      <c r="E30" s="2"/>
      <c r="F30" s="2"/>
      <c r="G30" s="14"/>
      <c r="H30" s="9"/>
      <c r="I30" s="13"/>
      <c r="J30" s="3"/>
      <c r="K30" s="3"/>
      <c r="L30" s="34"/>
      <c r="M30" s="23"/>
    </row>
    <row r="31" spans="1:13" ht="20.100000000000001" customHeight="1" x14ac:dyDescent="0.3">
      <c r="A31" s="22"/>
      <c r="B31" s="11"/>
      <c r="C31" s="11"/>
      <c r="D31" s="11"/>
      <c r="E31" s="2"/>
      <c r="F31" s="2"/>
      <c r="G31" s="14"/>
      <c r="H31" s="9"/>
      <c r="I31" s="13"/>
      <c r="J31" s="3"/>
      <c r="K31" s="3"/>
      <c r="L31" s="34"/>
      <c r="M31" s="23"/>
    </row>
    <row r="32" spans="1:13" ht="20.100000000000001" customHeight="1" x14ac:dyDescent="0.3">
      <c r="A32" s="22"/>
      <c r="B32" s="11"/>
      <c r="C32" s="11"/>
      <c r="D32" s="11"/>
      <c r="E32" s="2"/>
      <c r="F32" s="2"/>
      <c r="G32" s="14"/>
      <c r="H32" s="9"/>
      <c r="I32" s="13"/>
      <c r="J32" s="3"/>
      <c r="K32" s="3"/>
      <c r="L32" s="34"/>
      <c r="M32" s="23"/>
    </row>
    <row r="33" spans="1:13" x14ac:dyDescent="0.3">
      <c r="A33" s="22"/>
      <c r="B33" s="11"/>
      <c r="C33" s="11"/>
      <c r="D33" s="12"/>
      <c r="E33" s="2"/>
      <c r="F33" s="2"/>
      <c r="G33" s="14"/>
      <c r="H33" s="9"/>
      <c r="I33" s="13"/>
      <c r="J33" s="3"/>
      <c r="K33" s="3"/>
      <c r="L33" s="34"/>
      <c r="M33" s="23"/>
    </row>
    <row r="34" spans="1:13" ht="20.100000000000001" customHeight="1" thickBot="1" x14ac:dyDescent="0.35">
      <c r="A34" s="24"/>
      <c r="B34" s="25"/>
      <c r="C34" s="25"/>
      <c r="D34" s="25"/>
      <c r="E34" s="26"/>
      <c r="F34" s="26"/>
      <c r="G34" s="27"/>
      <c r="H34" s="28"/>
      <c r="I34" s="29"/>
      <c r="J34" s="30"/>
      <c r="K34" s="30"/>
      <c r="L34" s="35"/>
      <c r="M34" s="31"/>
    </row>
    <row r="35" spans="1:13" ht="20.100000000000001" customHeight="1" x14ac:dyDescent="0.3">
      <c r="A35" s="8"/>
      <c r="B35" s="4"/>
      <c r="C35" s="4"/>
      <c r="D35" s="4"/>
      <c r="E35" s="5"/>
      <c r="F35" s="5"/>
      <c r="G35" s="5"/>
      <c r="H35" s="6"/>
      <c r="I35" s="7"/>
    </row>
    <row r="36" spans="1:13" ht="20.100000000000001" customHeight="1" x14ac:dyDescent="0.3">
      <c r="A36" s="8"/>
      <c r="B36" s="4"/>
      <c r="C36" s="4"/>
      <c r="D36" s="4"/>
      <c r="E36" s="5"/>
      <c r="F36" s="5"/>
      <c r="G36" s="5"/>
      <c r="H36" s="6"/>
      <c r="I36" s="7"/>
    </row>
    <row r="37" spans="1:13" ht="20.100000000000001" customHeight="1" x14ac:dyDescent="0.3">
      <c r="A37" s="8"/>
      <c r="B37" s="4"/>
      <c r="C37" s="4"/>
      <c r="D37" s="4"/>
      <c r="E37" s="5"/>
      <c r="F37" s="5"/>
      <c r="G37" s="5"/>
      <c r="H37" s="6"/>
      <c r="I37" s="7"/>
    </row>
    <row r="38" spans="1:13" ht="20.100000000000001" customHeight="1" x14ac:dyDescent="0.3">
      <c r="A38" s="8"/>
      <c r="B38" s="4"/>
      <c r="C38" s="4"/>
      <c r="D38" s="4"/>
      <c r="E38" s="5"/>
      <c r="F38" s="5"/>
      <c r="G38" s="5"/>
      <c r="H38" s="6"/>
      <c r="I38" s="7"/>
    </row>
    <row r="39" spans="1:13" ht="20.100000000000001" customHeight="1" x14ac:dyDescent="0.3">
      <c r="A39" s="8"/>
      <c r="B39" s="4"/>
      <c r="C39" s="4"/>
      <c r="D39" s="4"/>
      <c r="E39" s="5"/>
      <c r="F39" s="5"/>
      <c r="G39" s="5"/>
      <c r="H39" s="6"/>
      <c r="I39" s="7"/>
    </row>
    <row r="40" spans="1:13" ht="20.100000000000001" customHeight="1" x14ac:dyDescent="0.3">
      <c r="A40" s="8"/>
      <c r="B40" s="4"/>
      <c r="C40" s="4"/>
      <c r="D40" s="4"/>
      <c r="E40" s="5"/>
      <c r="F40" s="5"/>
      <c r="G40" s="5"/>
      <c r="H40" s="6"/>
      <c r="I40" s="7"/>
    </row>
    <row r="41" spans="1:13" ht="20.100000000000001" customHeight="1" x14ac:dyDescent="0.3">
      <c r="A41" s="8"/>
      <c r="B41" s="4"/>
      <c r="C41" s="4"/>
      <c r="D41" s="4"/>
      <c r="E41" s="5"/>
      <c r="F41" s="5"/>
      <c r="G41" s="5"/>
      <c r="H41" s="6"/>
      <c r="I41" s="7"/>
    </row>
    <row r="42" spans="1:13" ht="20.100000000000001" customHeight="1" x14ac:dyDescent="0.3">
      <c r="A42" s="8"/>
      <c r="B42" s="4"/>
      <c r="C42" s="4"/>
      <c r="D42" s="4"/>
      <c r="E42" s="5"/>
      <c r="F42" s="5"/>
      <c r="G42" s="5"/>
      <c r="H42" s="6"/>
      <c r="I42" s="7"/>
    </row>
    <row r="43" spans="1:13" ht="20.100000000000001" customHeight="1" x14ac:dyDescent="0.3">
      <c r="A43" s="8"/>
      <c r="B43" s="4"/>
      <c r="C43" s="4"/>
      <c r="D43" s="4"/>
      <c r="E43" s="5"/>
      <c r="F43" s="5"/>
      <c r="G43" s="5"/>
      <c r="H43" s="6"/>
      <c r="I43" s="7"/>
    </row>
    <row r="44" spans="1:13" ht="20.100000000000001" customHeight="1" x14ac:dyDescent="0.3">
      <c r="A44" s="8"/>
      <c r="B44" s="4"/>
      <c r="C44" s="4"/>
      <c r="D44" s="4"/>
      <c r="E44" s="5"/>
      <c r="F44" s="5"/>
      <c r="G44" s="5"/>
      <c r="H44" s="6"/>
      <c r="I44" s="7"/>
    </row>
    <row r="45" spans="1:13" ht="20.100000000000001" customHeight="1" x14ac:dyDescent="0.3">
      <c r="A45" s="8"/>
      <c r="B45" s="4"/>
      <c r="C45" s="4"/>
      <c r="D45" s="4"/>
      <c r="E45" s="5"/>
      <c r="F45" s="5"/>
      <c r="G45" s="5"/>
      <c r="H45" s="6"/>
      <c r="I45" s="7"/>
    </row>
    <row r="46" spans="1:13" ht="20.100000000000001" customHeight="1" x14ac:dyDescent="0.3">
      <c r="A46" s="8"/>
      <c r="B46" s="4"/>
      <c r="C46" s="4"/>
      <c r="D46" s="4"/>
      <c r="E46" s="5"/>
      <c r="F46" s="5"/>
      <c r="G46" s="5"/>
      <c r="H46" s="6"/>
      <c r="I46" s="7"/>
    </row>
    <row r="47" spans="1:13" ht="20.100000000000001" customHeight="1" x14ac:dyDescent="0.3">
      <c r="A47" s="8"/>
      <c r="B47" s="4"/>
      <c r="C47" s="4"/>
      <c r="D47" s="4"/>
      <c r="E47" s="5"/>
      <c r="F47" s="5"/>
      <c r="G47" s="5"/>
      <c r="H47" s="6"/>
      <c r="I47" s="7"/>
    </row>
    <row r="48" spans="1:13" ht="20.100000000000001" customHeight="1" x14ac:dyDescent="0.3">
      <c r="A48" s="8"/>
      <c r="B48" s="4"/>
      <c r="C48" s="4"/>
      <c r="D48" s="4"/>
      <c r="E48" s="5"/>
      <c r="F48" s="5"/>
      <c r="G48" s="5"/>
      <c r="H48" s="6"/>
      <c r="I48" s="7"/>
    </row>
    <row r="49" spans="1:9" ht="20.100000000000001" customHeight="1" x14ac:dyDescent="0.3">
      <c r="A49" s="8"/>
      <c r="B49" s="4"/>
      <c r="C49" s="4"/>
      <c r="D49" s="4"/>
      <c r="E49" s="5"/>
      <c r="F49" s="5"/>
      <c r="G49" s="5"/>
      <c r="H49" s="6"/>
      <c r="I49" s="7"/>
    </row>
    <row r="50" spans="1:9" ht="20.100000000000001" customHeight="1" x14ac:dyDescent="0.3">
      <c r="A50" s="8"/>
      <c r="B50" s="4"/>
      <c r="C50" s="4"/>
      <c r="D50" s="4"/>
      <c r="E50" s="5"/>
      <c r="F50" s="5"/>
      <c r="G50" s="5"/>
      <c r="H50" s="6"/>
      <c r="I50" s="7"/>
    </row>
    <row r="51" spans="1:9" ht="20.100000000000001" customHeight="1" x14ac:dyDescent="0.3">
      <c r="A51" s="8"/>
      <c r="B51" s="4"/>
      <c r="C51" s="4"/>
      <c r="D51" s="4"/>
      <c r="E51" s="5"/>
      <c r="F51" s="5"/>
      <c r="G51" s="5"/>
      <c r="H51" s="6"/>
      <c r="I51" s="7"/>
    </row>
    <row r="52" spans="1:9" ht="20.100000000000001" customHeight="1" x14ac:dyDescent="0.3">
      <c r="A52" s="8"/>
      <c r="B52" s="4"/>
      <c r="C52" s="4"/>
      <c r="D52" s="4"/>
      <c r="E52" s="5"/>
      <c r="F52" s="5"/>
      <c r="G52" s="5"/>
      <c r="H52" s="6"/>
      <c r="I52" s="7"/>
    </row>
    <row r="53" spans="1:9" ht="20.100000000000001" customHeight="1" x14ac:dyDescent="0.3">
      <c r="A53" s="8"/>
      <c r="B53" s="4"/>
      <c r="C53" s="4"/>
      <c r="D53" s="4"/>
      <c r="E53" s="5"/>
      <c r="F53" s="5"/>
      <c r="G53" s="5"/>
      <c r="H53" s="6"/>
      <c r="I53" s="7"/>
    </row>
    <row r="54" spans="1:9" ht="20.100000000000001" customHeight="1" x14ac:dyDescent="0.3">
      <c r="A54" s="8"/>
      <c r="B54" s="4"/>
      <c r="C54" s="4"/>
      <c r="D54" s="4"/>
      <c r="E54" s="5"/>
      <c r="F54" s="5"/>
      <c r="G54" s="5"/>
      <c r="H54" s="6"/>
      <c r="I54" s="7"/>
    </row>
    <row r="55" spans="1:9" ht="20.100000000000001" customHeight="1" x14ac:dyDescent="0.3">
      <c r="A55" s="8"/>
      <c r="B55" s="4"/>
      <c r="C55" s="4"/>
      <c r="D55" s="4"/>
      <c r="E55" s="5"/>
      <c r="F55" s="5"/>
      <c r="G55" s="5"/>
      <c r="H55" s="6"/>
      <c r="I55" s="7"/>
    </row>
    <row r="56" spans="1:9" ht="20.100000000000001" customHeight="1" x14ac:dyDescent="0.3">
      <c r="A56" s="8"/>
      <c r="B56" s="4"/>
      <c r="C56" s="4"/>
      <c r="D56" s="4"/>
      <c r="E56" s="5"/>
      <c r="F56" s="5"/>
      <c r="G56" s="5"/>
      <c r="H56" s="6"/>
      <c r="I56" s="7"/>
    </row>
    <row r="57" spans="1:9" ht="20.100000000000001" customHeight="1" x14ac:dyDescent="0.3">
      <c r="A57" s="8"/>
      <c r="B57" s="4"/>
      <c r="C57" s="4"/>
      <c r="D57" s="4"/>
      <c r="E57" s="5"/>
      <c r="F57" s="5"/>
      <c r="G57" s="5"/>
      <c r="H57" s="6"/>
      <c r="I57" s="7"/>
    </row>
    <row r="58" spans="1:9" ht="20.100000000000001" customHeight="1" x14ac:dyDescent="0.3">
      <c r="A58" s="8"/>
      <c r="B58" s="4"/>
      <c r="C58" s="4"/>
      <c r="D58" s="4"/>
      <c r="E58" s="5"/>
      <c r="F58" s="5"/>
      <c r="G58" s="5"/>
      <c r="H58" s="6"/>
      <c r="I58" s="7"/>
    </row>
    <row r="59" spans="1:9" ht="20.100000000000001" customHeight="1" x14ac:dyDescent="0.3">
      <c r="A59" s="8"/>
      <c r="B59" s="4"/>
      <c r="C59" s="4"/>
      <c r="D59" s="4"/>
      <c r="E59" s="5"/>
      <c r="F59" s="5"/>
      <c r="G59" s="5"/>
      <c r="H59" s="6"/>
      <c r="I59" s="7"/>
    </row>
    <row r="60" spans="1:9" ht="20.100000000000001" customHeight="1" x14ac:dyDescent="0.3">
      <c r="A60" s="8"/>
      <c r="B60" s="4"/>
      <c r="C60" s="4"/>
      <c r="D60" s="4"/>
      <c r="E60" s="5"/>
      <c r="F60" s="5"/>
      <c r="G60" s="5"/>
      <c r="H60" s="6"/>
      <c r="I60" s="7"/>
    </row>
    <row r="61" spans="1:9" ht="20.100000000000001" customHeight="1" x14ac:dyDescent="0.3">
      <c r="A61" s="8"/>
      <c r="B61" s="4"/>
      <c r="C61" s="4"/>
      <c r="D61" s="4"/>
      <c r="E61" s="5"/>
      <c r="F61" s="5"/>
      <c r="G61" s="5"/>
      <c r="H61" s="6"/>
      <c r="I61" s="7"/>
    </row>
    <row r="62" spans="1:9" ht="20.100000000000001" customHeight="1" x14ac:dyDescent="0.3">
      <c r="A62" s="8"/>
      <c r="B62" s="4"/>
      <c r="C62" s="4"/>
      <c r="D62" s="4"/>
      <c r="E62" s="5"/>
      <c r="F62" s="5"/>
      <c r="G62" s="5"/>
      <c r="H62" s="6"/>
      <c r="I62" s="7"/>
    </row>
    <row r="63" spans="1:9" ht="20.100000000000001" customHeight="1" x14ac:dyDescent="0.3">
      <c r="A63" s="8"/>
      <c r="B63" s="4"/>
      <c r="C63" s="4"/>
      <c r="D63" s="4"/>
      <c r="E63" s="5"/>
      <c r="F63" s="5"/>
      <c r="G63" s="5"/>
      <c r="H63" s="6"/>
      <c r="I63" s="7"/>
    </row>
    <row r="64" spans="1:9" ht="20.100000000000001" customHeight="1" x14ac:dyDescent="0.3">
      <c r="A64" s="8"/>
      <c r="B64" s="4"/>
      <c r="C64" s="4"/>
      <c r="D64" s="4"/>
      <c r="E64" s="5"/>
      <c r="F64" s="5"/>
      <c r="G64" s="5"/>
      <c r="H64" s="6"/>
      <c r="I64" s="7"/>
    </row>
    <row r="65" spans="1:9" ht="20.100000000000001" customHeight="1" x14ac:dyDescent="0.3">
      <c r="A65" s="8"/>
      <c r="B65" s="4"/>
      <c r="C65" s="4"/>
      <c r="D65" s="4"/>
      <c r="E65" s="5"/>
      <c r="F65" s="5"/>
      <c r="G65" s="5"/>
      <c r="H65" s="6"/>
      <c r="I65" s="7"/>
    </row>
    <row r="66" spans="1:9" ht="20.100000000000001" customHeight="1" x14ac:dyDescent="0.3">
      <c r="A66" s="8"/>
      <c r="B66" s="4"/>
      <c r="C66" s="4"/>
      <c r="D66" s="4"/>
      <c r="E66" s="5"/>
      <c r="F66" s="5"/>
      <c r="G66" s="5"/>
      <c r="H66" s="6"/>
      <c r="I66" s="7"/>
    </row>
    <row r="67" spans="1:9" ht="20.100000000000001" customHeight="1" x14ac:dyDescent="0.3">
      <c r="A67" s="8"/>
      <c r="B67" s="4"/>
      <c r="C67" s="4"/>
      <c r="D67" s="4"/>
      <c r="E67" s="5"/>
      <c r="F67" s="5"/>
      <c r="G67" s="5"/>
      <c r="H67" s="6"/>
      <c r="I67" s="7"/>
    </row>
  </sheetData>
  <sortState ref="C4:H29">
    <sortCondition ref="H4:H29"/>
  </sortState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8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>
    <tabColor rgb="FF00B0F0"/>
    <pageSetUpPr fitToPage="1"/>
  </sheetPr>
  <dimension ref="A1:L67"/>
  <sheetViews>
    <sheetView zoomScale="80" zoomScaleNormal="80" workbookViewId="0">
      <selection activeCell="G4" sqref="G4:G14"/>
    </sheetView>
  </sheetViews>
  <sheetFormatPr defaultRowHeight="14.4" x14ac:dyDescent="0.3"/>
  <cols>
    <col min="2" max="2" width="22.88671875" hidden="1" customWidth="1"/>
    <col min="3" max="4" width="22.88671875" customWidth="1"/>
    <col min="5" max="5" width="11.5546875" hidden="1" customWidth="1"/>
    <col min="6" max="7" width="14" customWidth="1"/>
    <col min="8" max="8" width="15.33203125" bestFit="1" customWidth="1"/>
    <col min="9" max="9" width="16.44140625" bestFit="1" customWidth="1"/>
    <col min="10" max="10" width="10.77734375" customWidth="1"/>
    <col min="11" max="11" width="14" customWidth="1"/>
    <col min="12" max="12" width="21.6640625" customWidth="1"/>
  </cols>
  <sheetData>
    <row r="1" spans="1:12" ht="20.100000000000001" customHeight="1" thickBot="1" x14ac:dyDescent="0.55000000000000004">
      <c r="A1" s="32" t="s">
        <v>29</v>
      </c>
      <c r="B1" s="32"/>
      <c r="C1" s="32"/>
      <c r="D1" s="32"/>
      <c r="E1" s="32"/>
      <c r="F1" s="32"/>
      <c r="G1" s="32"/>
      <c r="H1" s="32"/>
      <c r="I1" s="32"/>
    </row>
    <row r="2" spans="1:12" ht="20.100000000000001" hidden="1" customHeight="1" x14ac:dyDescent="0.3">
      <c r="A2" t="s">
        <v>2</v>
      </c>
      <c r="D2" s="10"/>
      <c r="E2" s="10"/>
      <c r="F2" s="10" t="s">
        <v>4</v>
      </c>
      <c r="G2" s="10"/>
      <c r="H2" s="10" t="s">
        <v>6</v>
      </c>
      <c r="I2" s="10"/>
    </row>
    <row r="3" spans="1:12" ht="20.100000000000001" customHeight="1" x14ac:dyDescent="0.3">
      <c r="A3" s="18" t="s">
        <v>1</v>
      </c>
      <c r="B3" s="19" t="s">
        <v>3</v>
      </c>
      <c r="C3" s="19" t="s">
        <v>9</v>
      </c>
      <c r="D3" s="20" t="s">
        <v>10</v>
      </c>
      <c r="E3" s="20" t="s">
        <v>11</v>
      </c>
      <c r="F3" s="19" t="s">
        <v>20</v>
      </c>
      <c r="G3" s="19" t="s">
        <v>12</v>
      </c>
      <c r="H3" s="19" t="s">
        <v>7</v>
      </c>
      <c r="I3" s="20" t="s">
        <v>21</v>
      </c>
      <c r="J3" s="19" t="s">
        <v>80</v>
      </c>
      <c r="K3" s="19" t="s">
        <v>82</v>
      </c>
      <c r="L3" s="21" t="s">
        <v>27</v>
      </c>
    </row>
    <row r="4" spans="1:12" ht="20.100000000000001" customHeight="1" x14ac:dyDescent="0.3">
      <c r="A4" s="22">
        <v>1</v>
      </c>
      <c r="B4" s="11"/>
      <c r="C4" s="11">
        <v>14</v>
      </c>
      <c r="D4" s="11" t="s">
        <v>48</v>
      </c>
      <c r="E4" s="2"/>
      <c r="F4" s="2">
        <v>1973</v>
      </c>
      <c r="G4" s="2">
        <f t="shared" ref="G4:G14" si="0">2018-F4</f>
        <v>45</v>
      </c>
      <c r="H4" s="9">
        <v>2.836805555555556E-2</v>
      </c>
      <c r="I4" s="13"/>
      <c r="J4" s="3" t="s">
        <v>87</v>
      </c>
      <c r="K4" s="3">
        <v>1</v>
      </c>
      <c r="L4" s="23"/>
    </row>
    <row r="5" spans="1:12" ht="20.100000000000001" customHeight="1" x14ac:dyDescent="0.3">
      <c r="A5" s="22">
        <v>2</v>
      </c>
      <c r="B5" s="11"/>
      <c r="C5" s="11">
        <v>11</v>
      </c>
      <c r="D5" s="11" t="s">
        <v>45</v>
      </c>
      <c r="E5" s="2"/>
      <c r="F5" s="2">
        <v>1987</v>
      </c>
      <c r="G5" s="2">
        <f t="shared" si="0"/>
        <v>31</v>
      </c>
      <c r="H5" s="9">
        <v>2.8506944444444442E-2</v>
      </c>
      <c r="I5" s="13"/>
      <c r="J5" s="3" t="s">
        <v>88</v>
      </c>
      <c r="K5" s="3">
        <v>1</v>
      </c>
      <c r="L5" s="23"/>
    </row>
    <row r="6" spans="1:12" ht="20.100000000000001" customHeight="1" x14ac:dyDescent="0.3">
      <c r="A6" s="22">
        <v>3</v>
      </c>
      <c r="B6" s="11"/>
      <c r="C6" s="11">
        <v>3</v>
      </c>
      <c r="D6" s="12" t="s">
        <v>35</v>
      </c>
      <c r="E6" s="2"/>
      <c r="F6" s="2">
        <v>1993</v>
      </c>
      <c r="G6" s="2">
        <f t="shared" si="0"/>
        <v>25</v>
      </c>
      <c r="H6" s="9">
        <v>2.9942129629629628E-2</v>
      </c>
      <c r="I6" s="13"/>
      <c r="J6" s="3" t="s">
        <v>89</v>
      </c>
      <c r="K6" s="3">
        <v>1</v>
      </c>
      <c r="L6" s="23"/>
    </row>
    <row r="7" spans="1:12" ht="20.100000000000001" customHeight="1" x14ac:dyDescent="0.3">
      <c r="A7" s="22">
        <v>4</v>
      </c>
      <c r="B7" s="11"/>
      <c r="C7" s="11">
        <v>12</v>
      </c>
      <c r="D7" s="11" t="s">
        <v>46</v>
      </c>
      <c r="E7" s="2"/>
      <c r="F7" s="2">
        <v>1972</v>
      </c>
      <c r="G7" s="2">
        <f t="shared" si="0"/>
        <v>46</v>
      </c>
      <c r="H7" s="9">
        <v>3.0462962962962966E-2</v>
      </c>
      <c r="I7" s="13"/>
      <c r="J7" s="3" t="s">
        <v>87</v>
      </c>
      <c r="K7" s="3">
        <v>2</v>
      </c>
      <c r="L7" s="23"/>
    </row>
    <row r="8" spans="1:12" ht="20.100000000000001" customHeight="1" x14ac:dyDescent="0.3">
      <c r="A8" s="22">
        <v>5</v>
      </c>
      <c r="B8" s="11"/>
      <c r="C8" s="11">
        <v>5</v>
      </c>
      <c r="D8" s="12" t="s">
        <v>37</v>
      </c>
      <c r="E8" s="2"/>
      <c r="F8" s="2">
        <v>1999</v>
      </c>
      <c r="G8" s="2">
        <f t="shared" si="0"/>
        <v>19</v>
      </c>
      <c r="H8" s="9">
        <v>3.1585648148148147E-2</v>
      </c>
      <c r="I8" s="13"/>
      <c r="J8" s="3" t="s">
        <v>89</v>
      </c>
      <c r="K8" s="3">
        <v>2</v>
      </c>
      <c r="L8" s="23"/>
    </row>
    <row r="9" spans="1:12" ht="20.100000000000001" customHeight="1" x14ac:dyDescent="0.3">
      <c r="A9" s="22">
        <v>6</v>
      </c>
      <c r="B9" s="11"/>
      <c r="C9" s="11">
        <v>17</v>
      </c>
      <c r="D9" s="11" t="s">
        <v>52</v>
      </c>
      <c r="E9" s="2"/>
      <c r="F9" s="2">
        <v>1987</v>
      </c>
      <c r="G9" s="2">
        <f t="shared" si="0"/>
        <v>31</v>
      </c>
      <c r="H9" s="9">
        <v>3.3113425925925928E-2</v>
      </c>
      <c r="I9" s="13"/>
      <c r="J9" s="3" t="s">
        <v>88</v>
      </c>
      <c r="K9" s="3">
        <v>2</v>
      </c>
      <c r="L9" s="23"/>
    </row>
    <row r="10" spans="1:12" ht="20.100000000000001" customHeight="1" x14ac:dyDescent="0.3">
      <c r="A10" s="22">
        <v>7</v>
      </c>
      <c r="B10" s="11"/>
      <c r="C10" s="11">
        <v>22</v>
      </c>
      <c r="D10" s="11" t="s">
        <v>57</v>
      </c>
      <c r="E10" s="2"/>
      <c r="F10" s="2">
        <v>1978</v>
      </c>
      <c r="G10" s="2">
        <f t="shared" si="0"/>
        <v>40</v>
      </c>
      <c r="H10" s="9">
        <v>3.4490740740740738E-2</v>
      </c>
      <c r="I10" s="13"/>
      <c r="J10" s="3" t="s">
        <v>87</v>
      </c>
      <c r="K10" s="3">
        <v>3</v>
      </c>
      <c r="L10" s="23"/>
    </row>
    <row r="11" spans="1:12" ht="20.100000000000001" customHeight="1" x14ac:dyDescent="0.3">
      <c r="A11" s="22">
        <v>8</v>
      </c>
      <c r="B11" s="11"/>
      <c r="C11" s="11">
        <v>21</v>
      </c>
      <c r="D11" s="11" t="s">
        <v>56</v>
      </c>
      <c r="E11" s="2"/>
      <c r="F11" s="2">
        <v>1980</v>
      </c>
      <c r="G11" s="2">
        <f t="shared" si="0"/>
        <v>38</v>
      </c>
      <c r="H11" s="9">
        <v>3.5810185185185188E-2</v>
      </c>
      <c r="I11" s="13"/>
      <c r="J11" s="3" t="s">
        <v>88</v>
      </c>
      <c r="K11" s="3">
        <v>3</v>
      </c>
      <c r="L11" s="23"/>
    </row>
    <row r="12" spans="1:12" ht="20.100000000000001" customHeight="1" x14ac:dyDescent="0.3">
      <c r="A12" s="22">
        <v>9</v>
      </c>
      <c r="B12" s="11"/>
      <c r="C12" s="11">
        <v>15</v>
      </c>
      <c r="D12" s="12" t="s">
        <v>49</v>
      </c>
      <c r="E12" s="2"/>
      <c r="F12" s="2">
        <v>1965</v>
      </c>
      <c r="G12" s="2">
        <f t="shared" si="0"/>
        <v>53</v>
      </c>
      <c r="H12" s="9">
        <v>3.8518518518518521E-2</v>
      </c>
      <c r="I12" s="13"/>
      <c r="J12" s="3" t="s">
        <v>90</v>
      </c>
      <c r="K12" s="3">
        <v>1</v>
      </c>
      <c r="L12" s="23"/>
    </row>
    <row r="13" spans="1:12" ht="20.100000000000001" customHeight="1" x14ac:dyDescent="0.3">
      <c r="A13" s="22">
        <v>10</v>
      </c>
      <c r="B13" s="11"/>
      <c r="C13" s="11">
        <v>88</v>
      </c>
      <c r="D13" s="12" t="s">
        <v>74</v>
      </c>
      <c r="E13" s="2"/>
      <c r="F13" s="2">
        <v>2004</v>
      </c>
      <c r="G13" s="2">
        <f t="shared" si="0"/>
        <v>14</v>
      </c>
      <c r="H13" s="9">
        <v>4.7905092592592589E-2</v>
      </c>
      <c r="I13" s="13"/>
      <c r="J13" s="3" t="s">
        <v>89</v>
      </c>
      <c r="K13" s="3">
        <v>3</v>
      </c>
      <c r="L13" s="23"/>
    </row>
    <row r="14" spans="1:12" ht="20.100000000000001" customHeight="1" x14ac:dyDescent="0.3">
      <c r="A14" s="22">
        <v>11</v>
      </c>
      <c r="B14" s="11"/>
      <c r="C14" s="11">
        <v>6</v>
      </c>
      <c r="D14" s="11" t="s">
        <v>38</v>
      </c>
      <c r="E14" s="2"/>
      <c r="F14" s="2">
        <v>1959</v>
      </c>
      <c r="G14" s="2">
        <f t="shared" si="0"/>
        <v>59</v>
      </c>
      <c r="H14" s="9">
        <v>5.451388888888889E-2</v>
      </c>
      <c r="I14" s="13"/>
      <c r="J14" s="3" t="s">
        <v>90</v>
      </c>
      <c r="K14" s="3">
        <v>2</v>
      </c>
      <c r="L14" s="23"/>
    </row>
    <row r="15" spans="1:12" ht="20.100000000000001" customHeight="1" x14ac:dyDescent="0.3">
      <c r="A15" s="22"/>
      <c r="B15" s="11"/>
      <c r="C15" s="11"/>
      <c r="D15" s="11"/>
      <c r="E15" s="3"/>
      <c r="F15" s="2"/>
      <c r="G15" s="2"/>
      <c r="H15" s="9"/>
      <c r="I15" s="13"/>
      <c r="J15" s="3"/>
      <c r="K15" s="3"/>
      <c r="L15" s="23"/>
    </row>
    <row r="16" spans="1:12" ht="20.100000000000001" customHeight="1" x14ac:dyDescent="0.3">
      <c r="A16" s="22"/>
      <c r="B16" s="11"/>
      <c r="C16" s="11"/>
      <c r="D16" s="12"/>
      <c r="E16" s="2"/>
      <c r="F16" s="2"/>
      <c r="G16" s="2"/>
      <c r="H16" s="9"/>
      <c r="I16" s="13"/>
      <c r="J16" s="3"/>
      <c r="K16" s="3"/>
      <c r="L16" s="23"/>
    </row>
    <row r="17" spans="1:12" ht="20.100000000000001" customHeight="1" x14ac:dyDescent="0.3">
      <c r="A17" s="22"/>
      <c r="B17" s="11"/>
      <c r="C17" s="11"/>
      <c r="D17" s="11"/>
      <c r="E17" s="2"/>
      <c r="F17" s="2"/>
      <c r="G17" s="2"/>
      <c r="H17" s="9"/>
      <c r="I17" s="13"/>
      <c r="J17" s="3"/>
      <c r="K17" s="3"/>
      <c r="L17" s="23"/>
    </row>
    <row r="18" spans="1:12" ht="20.100000000000001" customHeight="1" x14ac:dyDescent="0.3">
      <c r="A18" s="22"/>
      <c r="B18" s="11"/>
      <c r="C18" s="11"/>
      <c r="D18" s="12"/>
      <c r="E18" s="2"/>
      <c r="F18" s="2"/>
      <c r="G18" s="2"/>
      <c r="H18" s="9"/>
      <c r="I18" s="13"/>
      <c r="J18" s="3"/>
      <c r="K18" s="3"/>
      <c r="L18" s="23"/>
    </row>
    <row r="19" spans="1:12" ht="20.25" customHeight="1" x14ac:dyDescent="0.3">
      <c r="A19" s="22"/>
      <c r="B19" s="11"/>
      <c r="C19" s="11"/>
      <c r="D19" s="11"/>
      <c r="E19" s="2"/>
      <c r="F19" s="2"/>
      <c r="G19" s="2"/>
      <c r="H19" s="9"/>
      <c r="I19" s="13"/>
      <c r="J19" s="3"/>
      <c r="K19" s="3"/>
      <c r="L19" s="23"/>
    </row>
    <row r="20" spans="1:12" ht="20.100000000000001" customHeight="1" x14ac:dyDescent="0.3">
      <c r="A20" s="22"/>
      <c r="B20" s="11"/>
      <c r="C20" s="11"/>
      <c r="D20" s="12"/>
      <c r="E20" s="2"/>
      <c r="F20" s="2"/>
      <c r="G20" s="2"/>
      <c r="H20" s="9"/>
      <c r="I20" s="13"/>
      <c r="J20" s="3"/>
      <c r="K20" s="3"/>
      <c r="L20" s="23"/>
    </row>
    <row r="21" spans="1:12" ht="20.100000000000001" customHeight="1" x14ac:dyDescent="0.3">
      <c r="A21" s="22"/>
      <c r="B21" s="11"/>
      <c r="C21" s="11"/>
      <c r="D21" s="12"/>
      <c r="E21" s="2"/>
      <c r="F21" s="2"/>
      <c r="G21" s="2"/>
      <c r="H21" s="9"/>
      <c r="I21" s="13"/>
      <c r="J21" s="3"/>
      <c r="K21" s="3"/>
      <c r="L21" s="23"/>
    </row>
    <row r="22" spans="1:12" ht="20.100000000000001" customHeight="1" x14ac:dyDescent="0.3">
      <c r="A22" s="22"/>
      <c r="B22" s="11"/>
      <c r="C22" s="11"/>
      <c r="D22" s="11"/>
      <c r="E22" s="2"/>
      <c r="F22" s="2"/>
      <c r="G22" s="2"/>
      <c r="H22" s="9"/>
      <c r="I22" s="13"/>
      <c r="J22" s="3"/>
      <c r="K22" s="3"/>
      <c r="L22" s="23"/>
    </row>
    <row r="23" spans="1:12" x14ac:dyDescent="0.3">
      <c r="A23" s="22"/>
      <c r="B23" s="11"/>
      <c r="C23" s="11"/>
      <c r="D23" s="12"/>
      <c r="E23" s="2"/>
      <c r="F23" s="2"/>
      <c r="G23" s="2"/>
      <c r="H23" s="9"/>
      <c r="I23" s="13"/>
      <c r="J23" s="3"/>
      <c r="K23" s="3"/>
      <c r="L23" s="23"/>
    </row>
    <row r="24" spans="1:12" ht="20.100000000000001" customHeight="1" x14ac:dyDescent="0.3">
      <c r="A24" s="22"/>
      <c r="B24" s="11"/>
      <c r="C24" s="11"/>
      <c r="D24" s="11"/>
      <c r="E24" s="2"/>
      <c r="F24" s="2"/>
      <c r="G24" s="2"/>
      <c r="H24" s="9"/>
      <c r="I24" s="13"/>
      <c r="J24" s="3"/>
      <c r="K24" s="3"/>
      <c r="L24" s="23"/>
    </row>
    <row r="25" spans="1:12" ht="20.100000000000001" customHeight="1" x14ac:dyDescent="0.3">
      <c r="A25" s="22"/>
      <c r="B25" s="11"/>
      <c r="C25" s="11"/>
      <c r="D25" s="11"/>
      <c r="E25" s="2"/>
      <c r="F25" s="2"/>
      <c r="G25" s="2"/>
      <c r="H25" s="9"/>
      <c r="I25" s="13"/>
      <c r="J25" s="3"/>
      <c r="K25" s="3"/>
      <c r="L25" s="23"/>
    </row>
    <row r="26" spans="1:12" ht="20.100000000000001" customHeight="1" x14ac:dyDescent="0.3">
      <c r="A26" s="22"/>
      <c r="B26" s="11"/>
      <c r="C26" s="11"/>
      <c r="D26" s="12"/>
      <c r="E26" s="2"/>
      <c r="F26" s="2"/>
      <c r="G26" s="2"/>
      <c r="H26" s="9"/>
      <c r="I26" s="13"/>
      <c r="J26" s="3"/>
      <c r="K26" s="3"/>
      <c r="L26" s="23"/>
    </row>
    <row r="27" spans="1:12" ht="20.100000000000001" customHeight="1" x14ac:dyDescent="0.3">
      <c r="A27" s="22"/>
      <c r="B27" s="11"/>
      <c r="C27" s="11"/>
      <c r="D27" s="11"/>
      <c r="E27" s="2"/>
      <c r="F27" s="2"/>
      <c r="G27" s="2"/>
      <c r="H27" s="9"/>
      <c r="I27" s="13"/>
      <c r="J27" s="3"/>
      <c r="K27" s="3"/>
      <c r="L27" s="23"/>
    </row>
    <row r="28" spans="1:12" ht="20.100000000000001" customHeight="1" x14ac:dyDescent="0.3">
      <c r="A28" s="22"/>
      <c r="B28" s="11"/>
      <c r="C28" s="11"/>
      <c r="D28" s="11"/>
      <c r="E28" s="2"/>
      <c r="F28" s="2"/>
      <c r="G28" s="2"/>
      <c r="H28" s="9"/>
      <c r="I28" s="13"/>
      <c r="J28" s="3"/>
      <c r="K28" s="3"/>
      <c r="L28" s="23"/>
    </row>
    <row r="29" spans="1:12" ht="20.100000000000001" customHeight="1" x14ac:dyDescent="0.3">
      <c r="A29" s="22"/>
      <c r="B29" s="11"/>
      <c r="C29" s="11"/>
      <c r="D29" s="12"/>
      <c r="E29" s="2"/>
      <c r="F29" s="2"/>
      <c r="G29" s="2"/>
      <c r="H29" s="9"/>
      <c r="I29" s="13"/>
      <c r="J29" s="3"/>
      <c r="K29" s="3"/>
      <c r="L29" s="23"/>
    </row>
    <row r="30" spans="1:12" ht="20.100000000000001" customHeight="1" x14ac:dyDescent="0.3">
      <c r="A30" s="22"/>
      <c r="B30" s="11"/>
      <c r="C30" s="11"/>
      <c r="D30" s="12"/>
      <c r="E30" s="2"/>
      <c r="F30" s="2"/>
      <c r="G30" s="2"/>
      <c r="H30" s="9"/>
      <c r="I30" s="13"/>
      <c r="J30" s="3"/>
      <c r="K30" s="3"/>
      <c r="L30" s="23"/>
    </row>
    <row r="31" spans="1:12" ht="20.100000000000001" customHeight="1" x14ac:dyDescent="0.3">
      <c r="A31" s="22"/>
      <c r="B31" s="11"/>
      <c r="C31" s="11"/>
      <c r="D31" s="11"/>
      <c r="E31" s="2"/>
      <c r="F31" s="2"/>
      <c r="G31" s="2"/>
      <c r="H31" s="9"/>
      <c r="I31" s="13"/>
      <c r="J31" s="3"/>
      <c r="K31" s="3"/>
      <c r="L31" s="23"/>
    </row>
    <row r="32" spans="1:12" ht="20.100000000000001" customHeight="1" x14ac:dyDescent="0.3">
      <c r="A32" s="22"/>
      <c r="B32" s="11"/>
      <c r="C32" s="11"/>
      <c r="D32" s="11"/>
      <c r="E32" s="2"/>
      <c r="F32" s="2"/>
      <c r="G32" s="2"/>
      <c r="H32" s="9"/>
      <c r="I32" s="13"/>
      <c r="J32" s="3"/>
      <c r="K32" s="3"/>
      <c r="L32" s="23"/>
    </row>
    <row r="33" spans="1:12" x14ac:dyDescent="0.3">
      <c r="A33" s="22"/>
      <c r="B33" s="11"/>
      <c r="C33" s="11"/>
      <c r="D33" s="12"/>
      <c r="E33" s="2"/>
      <c r="F33" s="2"/>
      <c r="G33" s="2"/>
      <c r="H33" s="9"/>
      <c r="I33" s="13"/>
      <c r="J33" s="3"/>
      <c r="K33" s="3"/>
      <c r="L33" s="23"/>
    </row>
    <row r="34" spans="1:12" ht="20.100000000000001" customHeight="1" thickBot="1" x14ac:dyDescent="0.35">
      <c r="A34" s="24"/>
      <c r="B34" s="25"/>
      <c r="C34" s="25"/>
      <c r="D34" s="25"/>
      <c r="E34" s="26"/>
      <c r="F34" s="26"/>
      <c r="G34" s="26"/>
      <c r="H34" s="28"/>
      <c r="I34" s="29"/>
      <c r="J34" s="30"/>
      <c r="K34" s="30"/>
      <c r="L34" s="31"/>
    </row>
    <row r="35" spans="1:12" ht="20.100000000000001" customHeight="1" x14ac:dyDescent="0.3">
      <c r="A35" s="8"/>
      <c r="B35" s="4"/>
      <c r="C35" s="4"/>
      <c r="D35" s="4"/>
      <c r="E35" s="5"/>
      <c r="F35" s="5"/>
      <c r="G35" s="5"/>
      <c r="H35" s="6"/>
      <c r="I35" s="7"/>
    </row>
    <row r="36" spans="1:12" ht="20.100000000000001" customHeight="1" x14ac:dyDescent="0.3">
      <c r="A36" s="8"/>
      <c r="B36" s="4"/>
      <c r="C36" s="4"/>
      <c r="D36" s="4"/>
      <c r="E36" s="5"/>
      <c r="F36" s="5"/>
      <c r="G36" s="5"/>
      <c r="H36" s="6"/>
      <c r="I36" s="7"/>
    </row>
    <row r="37" spans="1:12" ht="20.100000000000001" customHeight="1" x14ac:dyDescent="0.3">
      <c r="A37" s="8"/>
      <c r="B37" s="4"/>
      <c r="C37" s="4"/>
      <c r="D37" s="4"/>
      <c r="E37" s="5"/>
      <c r="F37" s="5"/>
      <c r="G37" s="5"/>
      <c r="H37" s="6"/>
      <c r="I37" s="7"/>
    </row>
    <row r="38" spans="1:12" ht="20.100000000000001" customHeight="1" x14ac:dyDescent="0.3">
      <c r="A38" s="8"/>
      <c r="B38" s="4"/>
      <c r="C38" s="4"/>
      <c r="D38" s="4"/>
      <c r="E38" s="5"/>
      <c r="F38" s="5"/>
      <c r="G38" s="5"/>
      <c r="H38" s="6"/>
      <c r="I38" s="7"/>
    </row>
    <row r="39" spans="1:12" ht="20.100000000000001" customHeight="1" x14ac:dyDescent="0.3">
      <c r="A39" s="8"/>
      <c r="B39" s="4"/>
      <c r="C39" s="4"/>
      <c r="D39" s="4"/>
      <c r="E39" s="5"/>
      <c r="F39" s="5"/>
      <c r="G39" s="5"/>
      <c r="H39" s="6"/>
      <c r="I39" s="7"/>
    </row>
    <row r="40" spans="1:12" ht="20.100000000000001" customHeight="1" x14ac:dyDescent="0.3">
      <c r="A40" s="8"/>
      <c r="B40" s="4"/>
      <c r="C40" s="4"/>
      <c r="D40" s="4"/>
      <c r="E40" s="5"/>
      <c r="F40" s="5"/>
      <c r="G40" s="5"/>
      <c r="H40" s="6"/>
      <c r="I40" s="7"/>
    </row>
    <row r="41" spans="1:12" ht="20.100000000000001" customHeight="1" x14ac:dyDescent="0.3">
      <c r="A41" s="8"/>
      <c r="B41" s="4"/>
      <c r="C41" s="4"/>
      <c r="D41" s="4"/>
      <c r="E41" s="5"/>
      <c r="F41" s="5"/>
      <c r="G41" s="5"/>
      <c r="H41" s="6"/>
      <c r="I41" s="7"/>
    </row>
    <row r="42" spans="1:12" ht="20.100000000000001" customHeight="1" x14ac:dyDescent="0.3">
      <c r="A42" s="8"/>
      <c r="B42" s="4"/>
      <c r="C42" s="4"/>
      <c r="D42" s="4"/>
      <c r="E42" s="5"/>
      <c r="F42" s="5"/>
      <c r="G42" s="5"/>
      <c r="H42" s="6"/>
      <c r="I42" s="7"/>
    </row>
    <row r="43" spans="1:12" ht="20.100000000000001" customHeight="1" x14ac:dyDescent="0.3">
      <c r="A43" s="8"/>
      <c r="B43" s="4"/>
      <c r="C43" s="4"/>
      <c r="D43" s="4"/>
      <c r="E43" s="5"/>
      <c r="F43" s="5"/>
      <c r="G43" s="5"/>
      <c r="H43" s="6"/>
      <c r="I43" s="7"/>
    </row>
    <row r="44" spans="1:12" ht="20.100000000000001" customHeight="1" x14ac:dyDescent="0.3">
      <c r="A44" s="8"/>
      <c r="B44" s="4"/>
      <c r="C44" s="4"/>
      <c r="D44" s="4"/>
      <c r="E44" s="5"/>
      <c r="F44" s="5"/>
      <c r="G44" s="5"/>
      <c r="H44" s="6"/>
      <c r="I44" s="7"/>
    </row>
    <row r="45" spans="1:12" ht="20.100000000000001" customHeight="1" x14ac:dyDescent="0.3">
      <c r="A45" s="8"/>
      <c r="B45" s="4"/>
      <c r="C45" s="4"/>
      <c r="D45" s="4"/>
      <c r="E45" s="5"/>
      <c r="F45" s="5"/>
      <c r="G45" s="5"/>
      <c r="H45" s="6"/>
      <c r="I45" s="7"/>
    </row>
    <row r="46" spans="1:12" ht="20.100000000000001" customHeight="1" x14ac:dyDescent="0.3">
      <c r="A46" s="8"/>
      <c r="B46" s="4"/>
      <c r="C46" s="4"/>
      <c r="D46" s="4"/>
      <c r="E46" s="5"/>
      <c r="F46" s="5"/>
      <c r="G46" s="5"/>
      <c r="H46" s="6"/>
      <c r="I46" s="7"/>
    </row>
    <row r="47" spans="1:12" ht="20.100000000000001" customHeight="1" x14ac:dyDescent="0.3">
      <c r="A47" s="8"/>
      <c r="B47" s="4"/>
      <c r="C47" s="4"/>
      <c r="D47" s="4"/>
      <c r="E47" s="5"/>
      <c r="F47" s="5"/>
      <c r="G47" s="5"/>
      <c r="H47" s="6"/>
      <c r="I47" s="7"/>
    </row>
    <row r="48" spans="1:12" ht="20.100000000000001" customHeight="1" x14ac:dyDescent="0.3">
      <c r="A48" s="8"/>
      <c r="B48" s="4"/>
      <c r="C48" s="4"/>
      <c r="D48" s="4"/>
      <c r="E48" s="5"/>
      <c r="F48" s="5"/>
      <c r="G48" s="5"/>
      <c r="H48" s="6"/>
      <c r="I48" s="7"/>
    </row>
    <row r="49" spans="1:9" ht="20.100000000000001" customHeight="1" x14ac:dyDescent="0.3">
      <c r="A49" s="8"/>
      <c r="B49" s="4"/>
      <c r="C49" s="4"/>
      <c r="D49" s="4"/>
      <c r="E49" s="5"/>
      <c r="F49" s="5"/>
      <c r="G49" s="5"/>
      <c r="H49" s="6"/>
      <c r="I49" s="7"/>
    </row>
    <row r="50" spans="1:9" ht="20.100000000000001" customHeight="1" x14ac:dyDescent="0.3">
      <c r="A50" s="8"/>
      <c r="B50" s="4"/>
      <c r="C50" s="4"/>
      <c r="D50" s="4"/>
      <c r="E50" s="5"/>
      <c r="F50" s="5"/>
      <c r="G50" s="5"/>
      <c r="H50" s="6"/>
      <c r="I50" s="7"/>
    </row>
    <row r="51" spans="1:9" ht="20.100000000000001" customHeight="1" x14ac:dyDescent="0.3">
      <c r="A51" s="8"/>
      <c r="B51" s="4"/>
      <c r="C51" s="4"/>
      <c r="D51" s="4"/>
      <c r="E51" s="5"/>
      <c r="F51" s="5"/>
      <c r="G51" s="5"/>
      <c r="H51" s="6"/>
      <c r="I51" s="7"/>
    </row>
    <row r="52" spans="1:9" ht="20.100000000000001" customHeight="1" x14ac:dyDescent="0.3">
      <c r="A52" s="8"/>
      <c r="B52" s="4"/>
      <c r="C52" s="4"/>
      <c r="D52" s="4"/>
      <c r="E52" s="5"/>
      <c r="F52" s="5"/>
      <c r="G52" s="5"/>
      <c r="H52" s="6"/>
      <c r="I52" s="7"/>
    </row>
    <row r="53" spans="1:9" ht="20.100000000000001" customHeight="1" x14ac:dyDescent="0.3">
      <c r="A53" s="8"/>
      <c r="B53" s="4"/>
      <c r="C53" s="4"/>
      <c r="D53" s="4"/>
      <c r="E53" s="5"/>
      <c r="F53" s="5"/>
      <c r="G53" s="5"/>
      <c r="H53" s="6"/>
      <c r="I53" s="7"/>
    </row>
    <row r="54" spans="1:9" ht="20.100000000000001" customHeight="1" x14ac:dyDescent="0.3">
      <c r="A54" s="8"/>
      <c r="B54" s="4"/>
      <c r="C54" s="4"/>
      <c r="D54" s="4"/>
      <c r="E54" s="5"/>
      <c r="F54" s="5"/>
      <c r="G54" s="5"/>
      <c r="H54" s="6"/>
      <c r="I54" s="7"/>
    </row>
    <row r="55" spans="1:9" ht="20.100000000000001" customHeight="1" x14ac:dyDescent="0.3">
      <c r="A55" s="8"/>
      <c r="B55" s="4"/>
      <c r="C55" s="4"/>
      <c r="D55" s="4"/>
      <c r="E55" s="5"/>
      <c r="F55" s="5"/>
      <c r="G55" s="5"/>
      <c r="H55" s="6"/>
      <c r="I55" s="7"/>
    </row>
    <row r="56" spans="1:9" ht="20.100000000000001" customHeight="1" x14ac:dyDescent="0.3">
      <c r="A56" s="8"/>
      <c r="B56" s="4"/>
      <c r="C56" s="4"/>
      <c r="D56" s="4"/>
      <c r="E56" s="5"/>
      <c r="F56" s="5"/>
      <c r="G56" s="5"/>
      <c r="H56" s="6"/>
      <c r="I56" s="7"/>
    </row>
    <row r="57" spans="1:9" ht="20.100000000000001" customHeight="1" x14ac:dyDescent="0.3">
      <c r="A57" s="8"/>
      <c r="B57" s="4"/>
      <c r="C57" s="4"/>
      <c r="D57" s="4"/>
      <c r="E57" s="5"/>
      <c r="F57" s="5"/>
      <c r="G57" s="5"/>
      <c r="H57" s="6"/>
      <c r="I57" s="7"/>
    </row>
    <row r="58" spans="1:9" ht="20.100000000000001" customHeight="1" x14ac:dyDescent="0.3">
      <c r="A58" s="8"/>
      <c r="B58" s="4"/>
      <c r="C58" s="4"/>
      <c r="D58" s="4"/>
      <c r="E58" s="5"/>
      <c r="F58" s="5"/>
      <c r="G58" s="5"/>
      <c r="H58" s="6"/>
      <c r="I58" s="7"/>
    </row>
    <row r="59" spans="1:9" ht="20.100000000000001" customHeight="1" x14ac:dyDescent="0.3">
      <c r="A59" s="8"/>
      <c r="B59" s="4"/>
      <c r="C59" s="4"/>
      <c r="D59" s="4"/>
      <c r="E59" s="5"/>
      <c r="F59" s="5"/>
      <c r="G59" s="5"/>
      <c r="H59" s="6"/>
      <c r="I59" s="7"/>
    </row>
    <row r="60" spans="1:9" ht="20.100000000000001" customHeight="1" x14ac:dyDescent="0.3">
      <c r="A60" s="8"/>
      <c r="B60" s="4"/>
      <c r="C60" s="4"/>
      <c r="D60" s="4"/>
      <c r="E60" s="5"/>
      <c r="F60" s="5"/>
      <c r="G60" s="5"/>
      <c r="H60" s="6"/>
      <c r="I60" s="7"/>
    </row>
    <row r="61" spans="1:9" ht="20.100000000000001" customHeight="1" x14ac:dyDescent="0.3">
      <c r="A61" s="8"/>
      <c r="B61" s="4"/>
      <c r="C61" s="4"/>
      <c r="D61" s="4"/>
      <c r="E61" s="5"/>
      <c r="F61" s="5"/>
      <c r="G61" s="5"/>
      <c r="H61" s="6"/>
      <c r="I61" s="7"/>
    </row>
    <row r="62" spans="1:9" ht="20.100000000000001" customHeight="1" x14ac:dyDescent="0.3">
      <c r="A62" s="8"/>
      <c r="B62" s="4"/>
      <c r="C62" s="4"/>
      <c r="D62" s="4"/>
      <c r="E62" s="5"/>
      <c r="F62" s="5"/>
      <c r="G62" s="5"/>
      <c r="H62" s="6"/>
      <c r="I62" s="7"/>
    </row>
    <row r="63" spans="1:9" ht="20.100000000000001" customHeight="1" x14ac:dyDescent="0.3">
      <c r="A63" s="8"/>
      <c r="B63" s="4"/>
      <c r="C63" s="4"/>
      <c r="D63" s="4"/>
      <c r="E63" s="5"/>
      <c r="F63" s="5"/>
      <c r="G63" s="5"/>
      <c r="H63" s="6"/>
      <c r="I63" s="7"/>
    </row>
    <row r="64" spans="1:9" ht="20.100000000000001" customHeight="1" x14ac:dyDescent="0.3">
      <c r="A64" s="8"/>
      <c r="B64" s="4"/>
      <c r="C64" s="4"/>
      <c r="D64" s="4"/>
      <c r="E64" s="5"/>
      <c r="F64" s="5"/>
      <c r="G64" s="5"/>
      <c r="H64" s="6"/>
      <c r="I64" s="7"/>
    </row>
    <row r="65" spans="1:9" ht="20.100000000000001" customHeight="1" x14ac:dyDescent="0.3">
      <c r="A65" s="8"/>
      <c r="B65" s="4"/>
      <c r="C65" s="4"/>
      <c r="D65" s="4"/>
      <c r="E65" s="5"/>
      <c r="F65" s="5"/>
      <c r="G65" s="5"/>
      <c r="H65" s="6"/>
      <c r="I65" s="7"/>
    </row>
    <row r="66" spans="1:9" ht="20.100000000000001" customHeight="1" x14ac:dyDescent="0.3">
      <c r="A66" s="8"/>
      <c r="B66" s="4"/>
      <c r="C66" s="4"/>
      <c r="D66" s="4"/>
      <c r="E66" s="5"/>
      <c r="F66" s="5"/>
      <c r="G66" s="5"/>
      <c r="H66" s="6"/>
      <c r="I66" s="7"/>
    </row>
    <row r="67" spans="1:9" ht="20.100000000000001" customHeight="1" x14ac:dyDescent="0.3">
      <c r="A67" s="8"/>
      <c r="B67" s="4"/>
      <c r="C67" s="4"/>
      <c r="D67" s="4"/>
      <c r="E67" s="5"/>
      <c r="F67" s="5"/>
      <c r="G67" s="5"/>
      <c r="H67" s="6"/>
      <c r="I67" s="7"/>
    </row>
  </sheetData>
  <sortState ref="C4:H14">
    <sortCondition ref="H4:H14"/>
  </sortState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8" scale="7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tabColor rgb="FF002060"/>
    <pageSetUpPr fitToPage="1"/>
  </sheetPr>
  <dimension ref="A1:L61"/>
  <sheetViews>
    <sheetView zoomScaleNormal="100" workbookViewId="0">
      <selection activeCell="Q10" sqref="Q10"/>
    </sheetView>
  </sheetViews>
  <sheetFormatPr defaultRowHeight="14.4" x14ac:dyDescent="0.3"/>
  <cols>
    <col min="2" max="2" width="22.88671875" hidden="1" customWidth="1"/>
    <col min="3" max="4" width="22.88671875" customWidth="1"/>
    <col min="5" max="5" width="11.5546875" hidden="1" customWidth="1"/>
    <col min="6" max="7" width="14" customWidth="1"/>
    <col min="8" max="8" width="15.33203125" bestFit="1" customWidth="1"/>
    <col min="9" max="9" width="15.5546875" customWidth="1"/>
    <col min="10" max="10" width="16.6640625" hidden="1" customWidth="1"/>
    <col min="11" max="11" width="19.6640625" hidden="1" customWidth="1"/>
    <col min="12" max="12" width="21.88671875" customWidth="1"/>
  </cols>
  <sheetData>
    <row r="1" spans="1:12" ht="20.100000000000001" customHeight="1" thickBot="1" x14ac:dyDescent="0.55000000000000004">
      <c r="A1" s="32" t="s">
        <v>30</v>
      </c>
      <c r="B1" s="32"/>
      <c r="C1" s="32"/>
      <c r="D1" s="32"/>
      <c r="E1" s="32"/>
      <c r="F1" s="32"/>
      <c r="G1" s="32"/>
      <c r="H1" s="32"/>
      <c r="I1" s="32"/>
    </row>
    <row r="2" spans="1:12" ht="20.100000000000001" hidden="1" customHeight="1" x14ac:dyDescent="0.3">
      <c r="A2" t="s">
        <v>2</v>
      </c>
      <c r="D2" s="10"/>
      <c r="E2" s="10"/>
      <c r="F2" s="10" t="s">
        <v>4</v>
      </c>
      <c r="G2" s="10"/>
      <c r="H2" s="10" t="s">
        <v>6</v>
      </c>
      <c r="I2" s="10"/>
    </row>
    <row r="3" spans="1:12" ht="20.100000000000001" customHeight="1" x14ac:dyDescent="0.3">
      <c r="A3" s="18" t="s">
        <v>1</v>
      </c>
      <c r="B3" s="19" t="s">
        <v>3</v>
      </c>
      <c r="C3" s="19" t="s">
        <v>9</v>
      </c>
      <c r="D3" s="20" t="s">
        <v>10</v>
      </c>
      <c r="E3" s="20" t="s">
        <v>11</v>
      </c>
      <c r="F3" s="19" t="s">
        <v>20</v>
      </c>
      <c r="G3" s="19" t="s">
        <v>12</v>
      </c>
      <c r="H3" s="19" t="s">
        <v>7</v>
      </c>
      <c r="I3" s="20" t="s">
        <v>21</v>
      </c>
      <c r="J3" s="19" t="s">
        <v>13</v>
      </c>
      <c r="K3" s="19" t="s">
        <v>8</v>
      </c>
      <c r="L3" s="21" t="s">
        <v>27</v>
      </c>
    </row>
    <row r="4" spans="1:12" ht="20.100000000000001" customHeight="1" x14ac:dyDescent="0.3">
      <c r="A4" s="22">
        <v>1</v>
      </c>
      <c r="B4" s="11"/>
      <c r="C4" s="11">
        <v>98</v>
      </c>
      <c r="D4" s="11" t="s">
        <v>42</v>
      </c>
      <c r="E4" s="2"/>
      <c r="F4" s="2">
        <v>2006</v>
      </c>
      <c r="G4" s="2">
        <f t="shared" ref="G4:G17" si="0">2018-F4</f>
        <v>12</v>
      </c>
      <c r="H4" s="9">
        <v>1.8171296296296297E-3</v>
      </c>
      <c r="I4" s="13"/>
      <c r="J4" s="3"/>
      <c r="K4" s="3"/>
      <c r="L4" s="23"/>
    </row>
    <row r="5" spans="1:12" ht="20.100000000000001" customHeight="1" x14ac:dyDescent="0.3">
      <c r="A5" s="22">
        <v>2</v>
      </c>
      <c r="B5" s="11"/>
      <c r="C5" s="11">
        <v>97</v>
      </c>
      <c r="D5" s="12" t="s">
        <v>43</v>
      </c>
      <c r="E5" s="2"/>
      <c r="F5" s="2">
        <v>2008</v>
      </c>
      <c r="G5" s="2">
        <f t="shared" si="0"/>
        <v>10</v>
      </c>
      <c r="H5" s="9">
        <v>2.0138888888888888E-3</v>
      </c>
      <c r="I5" s="13"/>
      <c r="J5" s="3"/>
      <c r="K5" s="3"/>
      <c r="L5" s="23"/>
    </row>
    <row r="6" spans="1:12" ht="20.100000000000001" customHeight="1" x14ac:dyDescent="0.3">
      <c r="A6" s="22">
        <v>3</v>
      </c>
      <c r="B6" s="11"/>
      <c r="C6" s="11">
        <v>92</v>
      </c>
      <c r="D6" s="11" t="s">
        <v>22</v>
      </c>
      <c r="E6" s="2"/>
      <c r="F6" s="2">
        <v>2009</v>
      </c>
      <c r="G6" s="2">
        <f t="shared" si="0"/>
        <v>9</v>
      </c>
      <c r="H6" s="9">
        <v>2.1643518518518518E-3</v>
      </c>
      <c r="I6" s="13"/>
      <c r="J6" s="3"/>
      <c r="K6" s="3"/>
      <c r="L6" s="23"/>
    </row>
    <row r="7" spans="1:12" ht="20.100000000000001" customHeight="1" x14ac:dyDescent="0.3">
      <c r="A7" s="22">
        <v>4</v>
      </c>
      <c r="B7" s="11"/>
      <c r="C7" s="11">
        <v>100</v>
      </c>
      <c r="D7" s="11" t="s">
        <v>31</v>
      </c>
      <c r="E7" s="2"/>
      <c r="F7" s="2">
        <v>2006</v>
      </c>
      <c r="G7" s="2">
        <f t="shared" si="0"/>
        <v>12</v>
      </c>
      <c r="H7" s="9">
        <v>2.3379629629629631E-3</v>
      </c>
      <c r="I7" s="13"/>
      <c r="J7" s="3"/>
      <c r="K7" s="3"/>
      <c r="L7" s="23"/>
    </row>
    <row r="8" spans="1:12" ht="20.100000000000001" customHeight="1" x14ac:dyDescent="0.3">
      <c r="A8" s="22">
        <v>5</v>
      </c>
      <c r="B8" s="11"/>
      <c r="C8" s="11">
        <v>90</v>
      </c>
      <c r="D8" s="12" t="s">
        <v>68</v>
      </c>
      <c r="E8" s="2"/>
      <c r="F8" s="2">
        <v>2009</v>
      </c>
      <c r="G8" s="2">
        <f t="shared" si="0"/>
        <v>9</v>
      </c>
      <c r="H8" s="9">
        <v>2.3958333333333336E-3</v>
      </c>
      <c r="I8" s="13"/>
      <c r="J8" s="3"/>
      <c r="K8" s="3"/>
      <c r="L8" s="23"/>
    </row>
    <row r="9" spans="1:12" ht="20.100000000000001" customHeight="1" x14ac:dyDescent="0.3">
      <c r="A9" s="22">
        <v>6</v>
      </c>
      <c r="B9" s="11"/>
      <c r="C9" s="11">
        <v>95</v>
      </c>
      <c r="D9" s="11" t="s">
        <v>51</v>
      </c>
      <c r="E9" s="2"/>
      <c r="F9" s="2">
        <v>2011</v>
      </c>
      <c r="G9" s="2">
        <f t="shared" si="0"/>
        <v>7</v>
      </c>
      <c r="H9" s="9">
        <v>2.4652777777777776E-3</v>
      </c>
      <c r="I9" s="13"/>
      <c r="J9" s="3"/>
      <c r="K9" s="3"/>
      <c r="L9" s="23"/>
    </row>
    <row r="10" spans="1:12" ht="20.100000000000001" customHeight="1" x14ac:dyDescent="0.3">
      <c r="A10" s="22">
        <v>7</v>
      </c>
      <c r="B10" s="11"/>
      <c r="C10" s="11">
        <v>94</v>
      </c>
      <c r="D10" s="11" t="s">
        <v>59</v>
      </c>
      <c r="E10" s="2"/>
      <c r="F10" s="2">
        <v>2006</v>
      </c>
      <c r="G10" s="2">
        <f t="shared" si="0"/>
        <v>12</v>
      </c>
      <c r="H10" s="9">
        <v>2.5115740740740741E-3</v>
      </c>
      <c r="I10" s="13"/>
      <c r="J10" s="3"/>
      <c r="K10" s="3"/>
      <c r="L10" s="23"/>
    </row>
    <row r="11" spans="1:12" ht="20.100000000000001" customHeight="1" x14ac:dyDescent="0.3">
      <c r="A11" s="22">
        <v>8</v>
      </c>
      <c r="B11" s="11"/>
      <c r="C11" s="11">
        <v>96</v>
      </c>
      <c r="D11" s="12" t="s">
        <v>50</v>
      </c>
      <c r="E11" s="2"/>
      <c r="F11" s="2">
        <v>2011</v>
      </c>
      <c r="G11" s="2">
        <f t="shared" si="0"/>
        <v>7</v>
      </c>
      <c r="H11" s="9">
        <v>2.5694444444444445E-3</v>
      </c>
      <c r="I11" s="13"/>
      <c r="J11" s="3"/>
      <c r="K11" s="3"/>
      <c r="L11" s="23"/>
    </row>
    <row r="12" spans="1:12" ht="20.100000000000001" customHeight="1" x14ac:dyDescent="0.3">
      <c r="A12" s="22">
        <v>9</v>
      </c>
      <c r="B12" s="11"/>
      <c r="C12" s="11">
        <v>99</v>
      </c>
      <c r="D12" s="11" t="s">
        <v>32</v>
      </c>
      <c r="E12" s="3"/>
      <c r="F12" s="2">
        <v>2010</v>
      </c>
      <c r="G12" s="2">
        <f t="shared" si="0"/>
        <v>8</v>
      </c>
      <c r="H12" s="9">
        <v>2.615740740740741E-3</v>
      </c>
      <c r="I12" s="13"/>
      <c r="J12" s="3"/>
      <c r="K12" s="3"/>
      <c r="L12" s="23"/>
    </row>
    <row r="13" spans="1:12" ht="20.100000000000001" customHeight="1" x14ac:dyDescent="0.3">
      <c r="A13" s="22">
        <v>9</v>
      </c>
      <c r="B13" s="11"/>
      <c r="C13" s="11">
        <v>93</v>
      </c>
      <c r="D13" s="12" t="s">
        <v>61</v>
      </c>
      <c r="E13" s="2"/>
      <c r="F13" s="2">
        <v>2012</v>
      </c>
      <c r="G13" s="2">
        <f t="shared" si="0"/>
        <v>6</v>
      </c>
      <c r="H13" s="9">
        <v>2.615740740740741E-3</v>
      </c>
      <c r="I13" s="13"/>
      <c r="J13" s="3"/>
      <c r="K13" s="3"/>
      <c r="L13" s="23"/>
    </row>
    <row r="14" spans="1:12" ht="20.25" customHeight="1" x14ac:dyDescent="0.3">
      <c r="A14" s="22">
        <v>11</v>
      </c>
      <c r="B14" s="11"/>
      <c r="C14" s="11">
        <v>87</v>
      </c>
      <c r="D14" s="12" t="s">
        <v>75</v>
      </c>
      <c r="E14" s="2"/>
      <c r="F14" s="2">
        <v>2009</v>
      </c>
      <c r="G14" s="2">
        <f t="shared" si="0"/>
        <v>9</v>
      </c>
      <c r="H14" s="9">
        <v>2.9050925925925928E-3</v>
      </c>
      <c r="I14" s="13"/>
      <c r="J14" s="3"/>
      <c r="K14" s="3"/>
      <c r="L14" s="23"/>
    </row>
    <row r="15" spans="1:12" ht="20.100000000000001" customHeight="1" x14ac:dyDescent="0.3">
      <c r="A15" s="22">
        <v>12</v>
      </c>
      <c r="B15" s="11"/>
      <c r="C15" s="11">
        <v>85</v>
      </c>
      <c r="D15" s="12" t="s">
        <v>77</v>
      </c>
      <c r="E15" s="2"/>
      <c r="F15" s="2">
        <v>2015</v>
      </c>
      <c r="G15" s="2">
        <f t="shared" si="0"/>
        <v>3</v>
      </c>
      <c r="H15" s="9">
        <v>5.4976851851851853E-3</v>
      </c>
      <c r="I15" s="13"/>
      <c r="J15" s="3"/>
      <c r="K15" s="3"/>
      <c r="L15" s="23"/>
    </row>
    <row r="16" spans="1:12" ht="20.100000000000001" customHeight="1" x14ac:dyDescent="0.3">
      <c r="A16" s="22">
        <v>13</v>
      </c>
      <c r="B16" s="11"/>
      <c r="C16" s="11">
        <v>91</v>
      </c>
      <c r="D16" s="11" t="s">
        <v>67</v>
      </c>
      <c r="E16" s="2"/>
      <c r="F16" s="2">
        <v>2016</v>
      </c>
      <c r="G16" s="2">
        <f t="shared" si="0"/>
        <v>2</v>
      </c>
      <c r="H16" s="9">
        <v>5.9027777777777776E-3</v>
      </c>
      <c r="I16" s="13"/>
      <c r="J16" s="3"/>
      <c r="K16" s="3"/>
      <c r="L16" s="23"/>
    </row>
    <row r="17" spans="1:12" x14ac:dyDescent="0.3">
      <c r="A17" s="22">
        <v>14</v>
      </c>
      <c r="B17" s="11"/>
      <c r="C17" s="11">
        <v>86</v>
      </c>
      <c r="D17" s="11" t="s">
        <v>76</v>
      </c>
      <c r="E17" s="2"/>
      <c r="F17" s="2">
        <v>2009</v>
      </c>
      <c r="G17" s="2">
        <f t="shared" si="0"/>
        <v>9</v>
      </c>
      <c r="H17" s="9" t="s">
        <v>78</v>
      </c>
      <c r="I17" s="13"/>
      <c r="J17" s="3"/>
      <c r="K17" s="3"/>
      <c r="L17" s="23"/>
    </row>
    <row r="18" spans="1:12" ht="20.100000000000001" customHeight="1" x14ac:dyDescent="0.3">
      <c r="A18" s="22"/>
      <c r="B18" s="11"/>
      <c r="C18" s="11"/>
      <c r="D18" s="11"/>
      <c r="E18" s="2"/>
      <c r="F18" s="2"/>
      <c r="G18" s="2"/>
      <c r="H18" s="9"/>
      <c r="I18" s="13"/>
      <c r="J18" s="3"/>
      <c r="K18" s="3"/>
      <c r="L18" s="23"/>
    </row>
    <row r="19" spans="1:12" ht="20.100000000000001" customHeight="1" x14ac:dyDescent="0.3">
      <c r="A19" s="22"/>
      <c r="B19" s="11"/>
      <c r="C19" s="11"/>
      <c r="D19" s="11"/>
      <c r="E19" s="2"/>
      <c r="F19" s="2"/>
      <c r="G19" s="2"/>
      <c r="H19" s="9"/>
      <c r="I19" s="13"/>
      <c r="J19" s="3"/>
      <c r="K19" s="3"/>
      <c r="L19" s="23"/>
    </row>
    <row r="20" spans="1:12" ht="20.100000000000001" customHeight="1" x14ac:dyDescent="0.3">
      <c r="A20" s="22"/>
      <c r="B20" s="11"/>
      <c r="C20" s="11"/>
      <c r="D20" s="12"/>
      <c r="E20" s="2"/>
      <c r="F20" s="2"/>
      <c r="G20" s="2"/>
      <c r="H20" s="9"/>
      <c r="I20" s="13"/>
      <c r="J20" s="3"/>
      <c r="K20" s="3"/>
      <c r="L20" s="23"/>
    </row>
    <row r="21" spans="1:12" ht="20.100000000000001" customHeight="1" x14ac:dyDescent="0.3">
      <c r="A21" s="22"/>
      <c r="B21" s="11"/>
      <c r="C21" s="11"/>
      <c r="D21" s="11"/>
      <c r="E21" s="2"/>
      <c r="F21" s="2"/>
      <c r="G21" s="2"/>
      <c r="H21" s="9"/>
      <c r="I21" s="13"/>
      <c r="J21" s="3"/>
      <c r="K21" s="3"/>
      <c r="L21" s="23"/>
    </row>
    <row r="22" spans="1:12" ht="20.100000000000001" customHeight="1" x14ac:dyDescent="0.3">
      <c r="A22" s="22"/>
      <c r="B22" s="11"/>
      <c r="C22" s="11"/>
      <c r="D22" s="11"/>
      <c r="E22" s="2"/>
      <c r="F22" s="2"/>
      <c r="G22" s="2"/>
      <c r="H22" s="9"/>
      <c r="I22" s="13"/>
      <c r="J22" s="3"/>
      <c r="K22" s="3"/>
      <c r="L22" s="23"/>
    </row>
    <row r="23" spans="1:12" ht="20.100000000000001" customHeight="1" x14ac:dyDescent="0.3">
      <c r="A23" s="22"/>
      <c r="B23" s="11"/>
      <c r="C23" s="11"/>
      <c r="D23" s="12"/>
      <c r="E23" s="2"/>
      <c r="F23" s="2"/>
      <c r="G23" s="2"/>
      <c r="H23" s="9"/>
      <c r="I23" s="13"/>
      <c r="J23" s="3"/>
      <c r="K23" s="3"/>
      <c r="L23" s="23"/>
    </row>
    <row r="24" spans="1:12" ht="20.100000000000001" customHeight="1" x14ac:dyDescent="0.3">
      <c r="A24" s="22"/>
      <c r="B24" s="11"/>
      <c r="C24" s="11"/>
      <c r="D24" s="12"/>
      <c r="E24" s="2"/>
      <c r="F24" s="2"/>
      <c r="G24" s="2"/>
      <c r="H24" s="9"/>
      <c r="I24" s="13"/>
      <c r="J24" s="3"/>
      <c r="K24" s="3"/>
      <c r="L24" s="23"/>
    </row>
    <row r="25" spans="1:12" ht="20.100000000000001" customHeight="1" x14ac:dyDescent="0.3">
      <c r="A25" s="22"/>
      <c r="B25" s="11"/>
      <c r="C25" s="11"/>
      <c r="D25" s="11"/>
      <c r="E25" s="2"/>
      <c r="F25" s="2"/>
      <c r="G25" s="2"/>
      <c r="H25" s="9"/>
      <c r="I25" s="13"/>
      <c r="J25" s="3"/>
      <c r="K25" s="3"/>
      <c r="L25" s="23"/>
    </row>
    <row r="26" spans="1:12" ht="20.100000000000001" customHeight="1" x14ac:dyDescent="0.3">
      <c r="A26" s="22"/>
      <c r="B26" s="11"/>
      <c r="C26" s="11"/>
      <c r="D26" s="11"/>
      <c r="E26" s="2"/>
      <c r="F26" s="2"/>
      <c r="G26" s="2"/>
      <c r="H26" s="9"/>
      <c r="I26" s="13"/>
      <c r="J26" s="3"/>
      <c r="K26" s="3"/>
      <c r="L26" s="23"/>
    </row>
    <row r="27" spans="1:12" x14ac:dyDescent="0.3">
      <c r="A27" s="22"/>
      <c r="B27" s="11"/>
      <c r="C27" s="11"/>
      <c r="D27" s="12"/>
      <c r="E27" s="2"/>
      <c r="F27" s="2"/>
      <c r="G27" s="2"/>
      <c r="H27" s="9"/>
      <c r="I27" s="13"/>
      <c r="J27" s="3"/>
      <c r="K27" s="3"/>
      <c r="L27" s="23"/>
    </row>
    <row r="28" spans="1:12" ht="20.100000000000001" customHeight="1" thickBot="1" x14ac:dyDescent="0.35">
      <c r="A28" s="24"/>
      <c r="B28" s="25"/>
      <c r="C28" s="25"/>
      <c r="D28" s="25"/>
      <c r="E28" s="26"/>
      <c r="F28" s="26"/>
      <c r="G28" s="26"/>
      <c r="H28" s="28"/>
      <c r="I28" s="29"/>
      <c r="J28" s="30"/>
      <c r="K28" s="30"/>
      <c r="L28" s="31"/>
    </row>
    <row r="29" spans="1:12" ht="20.100000000000001" customHeight="1" x14ac:dyDescent="0.3">
      <c r="A29" s="8"/>
      <c r="B29" s="4"/>
      <c r="C29" s="4"/>
      <c r="D29" s="4"/>
      <c r="E29" s="5"/>
      <c r="F29" s="5"/>
      <c r="G29" s="5"/>
      <c r="H29" s="6"/>
      <c r="I29" s="7"/>
    </row>
    <row r="30" spans="1:12" ht="20.100000000000001" customHeight="1" x14ac:dyDescent="0.3">
      <c r="A30" s="8"/>
      <c r="B30" s="4"/>
      <c r="C30" s="4"/>
      <c r="D30" s="4"/>
      <c r="E30" s="5"/>
      <c r="F30" s="5"/>
      <c r="G30" s="5"/>
      <c r="H30" s="6"/>
      <c r="I30" s="7"/>
    </row>
    <row r="31" spans="1:12" ht="20.100000000000001" customHeight="1" x14ac:dyDescent="0.3">
      <c r="A31" s="8"/>
      <c r="B31" s="4"/>
      <c r="C31" s="4"/>
      <c r="D31" s="4"/>
      <c r="E31" s="5"/>
      <c r="F31" s="5"/>
      <c r="G31" s="5"/>
      <c r="H31" s="6"/>
      <c r="I31" s="7"/>
    </row>
    <row r="32" spans="1:12" ht="20.100000000000001" customHeight="1" x14ac:dyDescent="0.3">
      <c r="A32" s="8"/>
      <c r="B32" s="4"/>
      <c r="C32" s="4"/>
      <c r="D32" s="4"/>
      <c r="E32" s="5"/>
      <c r="F32" s="5"/>
      <c r="G32" s="5"/>
      <c r="H32" s="6"/>
      <c r="I32" s="7"/>
    </row>
    <row r="33" spans="1:9" ht="20.100000000000001" customHeight="1" x14ac:dyDescent="0.3">
      <c r="A33" s="8"/>
      <c r="B33" s="4"/>
      <c r="C33" s="4"/>
      <c r="D33" s="4"/>
      <c r="E33" s="5"/>
      <c r="F33" s="5"/>
      <c r="G33" s="5"/>
      <c r="H33" s="6"/>
      <c r="I33" s="7"/>
    </row>
    <row r="34" spans="1:9" ht="20.100000000000001" customHeight="1" x14ac:dyDescent="0.3">
      <c r="A34" s="8"/>
      <c r="B34" s="4"/>
      <c r="C34" s="4"/>
      <c r="D34" s="4"/>
      <c r="E34" s="5"/>
      <c r="F34" s="5"/>
      <c r="G34" s="5"/>
      <c r="H34" s="6"/>
      <c r="I34" s="7"/>
    </row>
    <row r="35" spans="1:9" ht="20.100000000000001" customHeight="1" x14ac:dyDescent="0.3">
      <c r="A35" s="8"/>
      <c r="B35" s="4"/>
      <c r="C35" s="4"/>
      <c r="D35" s="4"/>
      <c r="E35" s="5"/>
      <c r="F35" s="5"/>
      <c r="G35" s="5"/>
      <c r="H35" s="6"/>
      <c r="I35" s="7"/>
    </row>
    <row r="36" spans="1:9" ht="20.100000000000001" customHeight="1" x14ac:dyDescent="0.3">
      <c r="A36" s="8"/>
      <c r="B36" s="4"/>
      <c r="C36" s="4"/>
      <c r="D36" s="4"/>
      <c r="E36" s="5"/>
      <c r="F36" s="5"/>
      <c r="G36" s="5"/>
      <c r="H36" s="6"/>
      <c r="I36" s="7"/>
    </row>
    <row r="37" spans="1:9" ht="20.100000000000001" customHeight="1" x14ac:dyDescent="0.3">
      <c r="A37" s="8"/>
      <c r="B37" s="4"/>
      <c r="C37" s="4"/>
      <c r="D37" s="4"/>
      <c r="E37" s="5"/>
      <c r="F37" s="5"/>
      <c r="G37" s="5"/>
      <c r="H37" s="6"/>
      <c r="I37" s="7"/>
    </row>
    <row r="38" spans="1:9" ht="20.100000000000001" customHeight="1" x14ac:dyDescent="0.3">
      <c r="A38" s="8"/>
      <c r="B38" s="4"/>
      <c r="C38" s="4"/>
      <c r="D38" s="4"/>
      <c r="E38" s="5"/>
      <c r="F38" s="5"/>
      <c r="G38" s="5"/>
      <c r="H38" s="6"/>
      <c r="I38" s="7"/>
    </row>
    <row r="39" spans="1:9" ht="20.100000000000001" customHeight="1" x14ac:dyDescent="0.3">
      <c r="A39" s="8"/>
      <c r="B39" s="4"/>
      <c r="C39" s="4"/>
      <c r="D39" s="4"/>
      <c r="E39" s="5"/>
      <c r="F39" s="5"/>
      <c r="G39" s="5"/>
      <c r="H39" s="6"/>
      <c r="I39" s="7"/>
    </row>
    <row r="40" spans="1:9" ht="20.100000000000001" customHeight="1" x14ac:dyDescent="0.3">
      <c r="A40" s="8"/>
      <c r="B40" s="4"/>
      <c r="C40" s="4"/>
      <c r="D40" s="4"/>
      <c r="E40" s="5"/>
      <c r="F40" s="5"/>
      <c r="G40" s="5"/>
      <c r="H40" s="6"/>
      <c r="I40" s="7"/>
    </row>
    <row r="41" spans="1:9" ht="20.100000000000001" customHeight="1" x14ac:dyDescent="0.3">
      <c r="A41" s="8"/>
      <c r="B41" s="4"/>
      <c r="C41" s="4"/>
      <c r="D41" s="4"/>
      <c r="E41" s="5"/>
      <c r="F41" s="5"/>
      <c r="G41" s="5"/>
      <c r="H41" s="6"/>
      <c r="I41" s="7"/>
    </row>
    <row r="42" spans="1:9" ht="20.100000000000001" customHeight="1" x14ac:dyDescent="0.3">
      <c r="A42" s="8"/>
      <c r="B42" s="4"/>
      <c r="C42" s="4"/>
      <c r="D42" s="4"/>
      <c r="E42" s="5"/>
      <c r="F42" s="5"/>
      <c r="G42" s="5"/>
      <c r="H42" s="6"/>
      <c r="I42" s="7"/>
    </row>
    <row r="43" spans="1:9" ht="20.100000000000001" customHeight="1" x14ac:dyDescent="0.3">
      <c r="A43" s="8"/>
      <c r="B43" s="4"/>
      <c r="C43" s="4"/>
      <c r="D43" s="4"/>
      <c r="E43" s="5"/>
      <c r="F43" s="5"/>
      <c r="G43" s="5"/>
      <c r="H43" s="6"/>
      <c r="I43" s="7"/>
    </row>
    <row r="44" spans="1:9" ht="20.100000000000001" customHeight="1" x14ac:dyDescent="0.3">
      <c r="A44" s="8"/>
      <c r="B44" s="4"/>
      <c r="C44" s="4"/>
      <c r="D44" s="4"/>
      <c r="E44" s="5"/>
      <c r="F44" s="5"/>
      <c r="G44" s="5"/>
      <c r="H44" s="6"/>
      <c r="I44" s="7"/>
    </row>
    <row r="45" spans="1:9" ht="20.100000000000001" customHeight="1" x14ac:dyDescent="0.3">
      <c r="A45" s="8"/>
      <c r="B45" s="4"/>
      <c r="C45" s="4"/>
      <c r="D45" s="4"/>
      <c r="E45" s="5"/>
      <c r="F45" s="5"/>
      <c r="G45" s="5"/>
      <c r="H45" s="6"/>
      <c r="I45" s="7"/>
    </row>
    <row r="46" spans="1:9" ht="20.100000000000001" customHeight="1" x14ac:dyDescent="0.3">
      <c r="A46" s="8"/>
      <c r="B46" s="4"/>
      <c r="C46" s="4"/>
      <c r="D46" s="4"/>
      <c r="E46" s="5"/>
      <c r="F46" s="5"/>
      <c r="G46" s="5"/>
      <c r="H46" s="6"/>
      <c r="I46" s="7"/>
    </row>
    <row r="47" spans="1:9" ht="20.100000000000001" customHeight="1" x14ac:dyDescent="0.3">
      <c r="A47" s="8"/>
      <c r="B47" s="4"/>
      <c r="C47" s="4"/>
      <c r="D47" s="4"/>
      <c r="E47" s="5"/>
      <c r="F47" s="5"/>
      <c r="G47" s="5"/>
      <c r="H47" s="6"/>
      <c r="I47" s="7"/>
    </row>
    <row r="48" spans="1:9" ht="20.100000000000001" customHeight="1" x14ac:dyDescent="0.3">
      <c r="A48" s="8"/>
      <c r="B48" s="4"/>
      <c r="C48" s="4"/>
      <c r="D48" s="4"/>
      <c r="E48" s="5"/>
      <c r="F48" s="5"/>
      <c r="G48" s="5"/>
      <c r="H48" s="6"/>
      <c r="I48" s="7"/>
    </row>
    <row r="49" spans="1:9" ht="20.100000000000001" customHeight="1" x14ac:dyDescent="0.3">
      <c r="A49" s="8"/>
      <c r="B49" s="4"/>
      <c r="C49" s="4"/>
      <c r="D49" s="4"/>
      <c r="E49" s="5"/>
      <c r="F49" s="5"/>
      <c r="G49" s="5"/>
      <c r="H49" s="6"/>
      <c r="I49" s="7"/>
    </row>
    <row r="50" spans="1:9" ht="20.100000000000001" customHeight="1" x14ac:dyDescent="0.3">
      <c r="A50" s="8"/>
      <c r="B50" s="4"/>
      <c r="C50" s="4"/>
      <c r="D50" s="4"/>
      <c r="E50" s="5"/>
      <c r="F50" s="5"/>
      <c r="G50" s="5"/>
      <c r="H50" s="6"/>
      <c r="I50" s="7"/>
    </row>
    <row r="51" spans="1:9" ht="20.100000000000001" customHeight="1" x14ac:dyDescent="0.3">
      <c r="A51" s="8"/>
      <c r="B51" s="4"/>
      <c r="C51" s="4"/>
      <c r="D51" s="4"/>
      <c r="E51" s="5"/>
      <c r="F51" s="5"/>
      <c r="G51" s="5"/>
      <c r="H51" s="6"/>
      <c r="I51" s="7"/>
    </row>
    <row r="52" spans="1:9" ht="20.100000000000001" customHeight="1" x14ac:dyDescent="0.3">
      <c r="A52" s="8"/>
      <c r="B52" s="4"/>
      <c r="C52" s="4"/>
      <c r="D52" s="4"/>
      <c r="E52" s="5"/>
      <c r="F52" s="5"/>
      <c r="G52" s="5"/>
      <c r="H52" s="6"/>
      <c r="I52" s="7"/>
    </row>
    <row r="53" spans="1:9" ht="20.100000000000001" customHeight="1" x14ac:dyDescent="0.3">
      <c r="A53" s="8"/>
      <c r="B53" s="4"/>
      <c r="C53" s="4"/>
      <c r="D53" s="4"/>
      <c r="E53" s="5"/>
      <c r="F53" s="5"/>
      <c r="G53" s="5"/>
      <c r="H53" s="6"/>
      <c r="I53" s="7"/>
    </row>
    <row r="54" spans="1:9" ht="20.100000000000001" customHeight="1" x14ac:dyDescent="0.3">
      <c r="A54" s="8"/>
      <c r="B54" s="4"/>
      <c r="C54" s="4"/>
      <c r="D54" s="4"/>
      <c r="E54" s="5"/>
      <c r="F54" s="5"/>
      <c r="G54" s="5"/>
      <c r="H54" s="6"/>
      <c r="I54" s="7"/>
    </row>
    <row r="55" spans="1:9" ht="20.100000000000001" customHeight="1" x14ac:dyDescent="0.3">
      <c r="A55" s="8"/>
      <c r="B55" s="4"/>
      <c r="C55" s="4"/>
      <c r="D55" s="4"/>
      <c r="E55" s="5"/>
      <c r="F55" s="5"/>
      <c r="G55" s="5"/>
      <c r="H55" s="6"/>
      <c r="I55" s="7"/>
    </row>
    <row r="56" spans="1:9" ht="20.100000000000001" customHeight="1" x14ac:dyDescent="0.3">
      <c r="A56" s="8"/>
      <c r="B56" s="4"/>
      <c r="C56" s="4"/>
      <c r="D56" s="4"/>
      <c r="E56" s="5"/>
      <c r="F56" s="5"/>
      <c r="G56" s="5"/>
      <c r="H56" s="6"/>
      <c r="I56" s="7"/>
    </row>
    <row r="57" spans="1:9" ht="20.100000000000001" customHeight="1" x14ac:dyDescent="0.3">
      <c r="A57" s="8"/>
      <c r="B57" s="4"/>
      <c r="C57" s="4"/>
      <c r="D57" s="4"/>
      <c r="E57" s="5"/>
      <c r="F57" s="5"/>
      <c r="G57" s="5"/>
      <c r="H57" s="6"/>
      <c r="I57" s="7"/>
    </row>
    <row r="58" spans="1:9" ht="20.100000000000001" customHeight="1" x14ac:dyDescent="0.3">
      <c r="A58" s="8"/>
      <c r="B58" s="4"/>
      <c r="C58" s="4"/>
      <c r="D58" s="4"/>
      <c r="E58" s="5"/>
      <c r="F58" s="5"/>
      <c r="G58" s="5"/>
      <c r="H58" s="6"/>
      <c r="I58" s="7"/>
    </row>
    <row r="59" spans="1:9" ht="20.100000000000001" customHeight="1" x14ac:dyDescent="0.3">
      <c r="A59" s="8"/>
      <c r="B59" s="4"/>
      <c r="C59" s="4"/>
      <c r="D59" s="4"/>
      <c r="E59" s="5"/>
      <c r="F59" s="5"/>
      <c r="G59" s="5"/>
      <c r="H59" s="6"/>
      <c r="I59" s="7"/>
    </row>
    <row r="60" spans="1:9" ht="20.100000000000001" customHeight="1" x14ac:dyDescent="0.3">
      <c r="A60" s="8"/>
      <c r="B60" s="4"/>
      <c r="C60" s="4"/>
      <c r="D60" s="4"/>
      <c r="E60" s="5"/>
      <c r="F60" s="5"/>
      <c r="G60" s="5"/>
      <c r="H60" s="6"/>
      <c r="I60" s="7"/>
    </row>
    <row r="61" spans="1:9" ht="20.100000000000001" customHeight="1" x14ac:dyDescent="0.3">
      <c r="A61" s="8"/>
      <c r="B61" s="4"/>
      <c r="C61" s="4"/>
      <c r="D61" s="4"/>
      <c r="E61" s="5"/>
      <c r="F61" s="5"/>
      <c r="G61" s="5"/>
      <c r="H61" s="6"/>
      <c r="I61" s="7"/>
    </row>
  </sheetData>
  <sortState ref="C4:H17">
    <sortCondition ref="H4:H17"/>
  </sortState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8" scale="7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"/>
  <sheetViews>
    <sheetView workbookViewId="0">
      <selection activeCell="E11" sqref="E11"/>
    </sheetView>
  </sheetViews>
  <sheetFormatPr defaultRowHeight="14.4" x14ac:dyDescent="0.3"/>
  <cols>
    <col min="1" max="1" width="12.5546875" customWidth="1"/>
  </cols>
  <sheetData>
    <row r="2" spans="1:5" x14ac:dyDescent="0.3">
      <c r="A2" s="15" t="s">
        <v>14</v>
      </c>
      <c r="B2" s="15" t="s">
        <v>16</v>
      </c>
      <c r="C2" s="15" t="s">
        <v>15</v>
      </c>
      <c r="D2" s="15" t="s">
        <v>17</v>
      </c>
      <c r="E2" s="15" t="s">
        <v>18</v>
      </c>
    </row>
    <row r="3" spans="1:5" x14ac:dyDescent="0.3">
      <c r="A3" s="1">
        <f>SUM(B3:D3)</f>
        <v>51</v>
      </c>
      <c r="B3" s="1">
        <f>COUNTA(Děti!C4:C23)</f>
        <v>14</v>
      </c>
      <c r="C3" s="1">
        <f>COUNTA(Muži!C4:C34)</f>
        <v>26</v>
      </c>
      <c r="D3" s="1">
        <f>COUNTA(Ženy!C4:C34)</f>
        <v>11</v>
      </c>
      <c r="E3" s="1">
        <f>SUM(B3:D3)</f>
        <v>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BE2D4-DA25-4C9B-8F4A-B8DFB3DDD7C4}">
  <sheetPr>
    <tabColor rgb="FFFFFF00"/>
    <pageSetUpPr fitToPage="1"/>
  </sheetPr>
  <dimension ref="A1:M67"/>
  <sheetViews>
    <sheetView zoomScaleNormal="100" workbookViewId="0">
      <selection activeCell="M10" sqref="M10"/>
    </sheetView>
  </sheetViews>
  <sheetFormatPr defaultRowHeight="14.4" x14ac:dyDescent="0.3"/>
  <cols>
    <col min="2" max="2" width="22.88671875" hidden="1" customWidth="1"/>
    <col min="3" max="4" width="22.88671875" customWidth="1"/>
    <col min="5" max="5" width="11.5546875" customWidth="1"/>
    <col min="6" max="6" width="14" customWidth="1"/>
    <col min="7" max="7" width="11.5546875" hidden="1" customWidth="1"/>
    <col min="8" max="8" width="15.33203125" bestFit="1" customWidth="1"/>
    <col min="9" max="9" width="14.44140625" customWidth="1"/>
    <col min="10" max="10" width="5.44140625" hidden="1" customWidth="1"/>
    <col min="11" max="12" width="10.77734375" customWidth="1"/>
    <col min="13" max="13" width="23.88671875" customWidth="1"/>
  </cols>
  <sheetData>
    <row r="1" spans="1:13" ht="20.100000000000001" customHeight="1" thickBot="1" x14ac:dyDescent="0.55000000000000004">
      <c r="A1" s="32" t="s">
        <v>28</v>
      </c>
      <c r="B1" s="32"/>
      <c r="C1" s="32"/>
      <c r="D1" s="32"/>
      <c r="E1" s="32"/>
      <c r="F1" s="32"/>
      <c r="G1" s="32"/>
      <c r="H1" s="32"/>
      <c r="I1" s="32"/>
    </row>
    <row r="2" spans="1:13" ht="20.100000000000001" hidden="1" customHeight="1" x14ac:dyDescent="0.3">
      <c r="A2" t="s">
        <v>2</v>
      </c>
      <c r="D2" s="10"/>
      <c r="E2" s="10"/>
      <c r="F2" s="10" t="s">
        <v>4</v>
      </c>
      <c r="G2" s="10" t="s">
        <v>5</v>
      </c>
      <c r="H2" s="10" t="s">
        <v>6</v>
      </c>
      <c r="I2" s="10"/>
    </row>
    <row r="3" spans="1:13" ht="20.100000000000001" customHeight="1" x14ac:dyDescent="0.3">
      <c r="A3" s="18" t="s">
        <v>1</v>
      </c>
      <c r="B3" s="19" t="s">
        <v>3</v>
      </c>
      <c r="C3" s="19" t="s">
        <v>9</v>
      </c>
      <c r="D3" s="20" t="s">
        <v>10</v>
      </c>
      <c r="E3" s="20" t="s">
        <v>20</v>
      </c>
      <c r="F3" s="19" t="s">
        <v>12</v>
      </c>
      <c r="G3" s="19" t="s">
        <v>0</v>
      </c>
      <c r="H3" s="19" t="s">
        <v>7</v>
      </c>
      <c r="I3" s="20" t="s">
        <v>21</v>
      </c>
      <c r="J3" s="19" t="s">
        <v>13</v>
      </c>
      <c r="K3" s="19" t="s">
        <v>80</v>
      </c>
      <c r="L3" s="33" t="s">
        <v>82</v>
      </c>
      <c r="M3" s="21" t="s">
        <v>27</v>
      </c>
    </row>
    <row r="4" spans="1:13" ht="20.100000000000001" customHeight="1" x14ac:dyDescent="0.3">
      <c r="A4" s="22">
        <v>1</v>
      </c>
      <c r="B4" s="11"/>
      <c r="C4" s="11">
        <v>7</v>
      </c>
      <c r="D4" s="11" t="s">
        <v>39</v>
      </c>
      <c r="E4" s="2">
        <v>1971</v>
      </c>
      <c r="F4" s="2">
        <f>2018-E4</f>
        <v>47</v>
      </c>
      <c r="G4" s="14"/>
      <c r="H4" s="9">
        <v>2.4363425925925927E-2</v>
      </c>
      <c r="I4" s="13"/>
      <c r="J4" s="3"/>
      <c r="K4" s="3" t="s">
        <v>84</v>
      </c>
      <c r="L4" s="36">
        <v>1</v>
      </c>
      <c r="M4" s="23"/>
    </row>
    <row r="5" spans="1:13" ht="20.100000000000001" customHeight="1" x14ac:dyDescent="0.3">
      <c r="A5" s="22">
        <v>2</v>
      </c>
      <c r="B5" s="11"/>
      <c r="C5" s="11">
        <v>28</v>
      </c>
      <c r="D5" s="11" t="s">
        <v>63</v>
      </c>
      <c r="E5" s="2">
        <v>1975</v>
      </c>
      <c r="F5" s="16">
        <f>2018-E5</f>
        <v>43</v>
      </c>
      <c r="G5" s="14"/>
      <c r="H5" s="9">
        <v>2.4837962962962964E-2</v>
      </c>
      <c r="I5" s="13"/>
      <c r="J5" s="3"/>
      <c r="K5" s="3" t="s">
        <v>84</v>
      </c>
      <c r="L5" s="36">
        <v>2</v>
      </c>
      <c r="M5" s="23"/>
    </row>
    <row r="6" spans="1:13" ht="20.100000000000001" customHeight="1" x14ac:dyDescent="0.3">
      <c r="A6" s="22">
        <v>3</v>
      </c>
      <c r="B6" s="11"/>
      <c r="C6" s="11">
        <v>4</v>
      </c>
      <c r="D6" s="11" t="s">
        <v>36</v>
      </c>
      <c r="E6" s="2">
        <v>1970</v>
      </c>
      <c r="F6" s="2">
        <f>2018-E6</f>
        <v>48</v>
      </c>
      <c r="G6" s="14"/>
      <c r="H6" s="9">
        <v>2.6053240740740738E-2</v>
      </c>
      <c r="I6" s="13"/>
      <c r="J6" s="3"/>
      <c r="K6" s="3" t="s">
        <v>84</v>
      </c>
      <c r="L6" s="36">
        <v>3</v>
      </c>
      <c r="M6" s="23"/>
    </row>
    <row r="7" spans="1:13" ht="20.100000000000001" customHeight="1" x14ac:dyDescent="0.3">
      <c r="A7" s="22">
        <v>4</v>
      </c>
      <c r="B7" s="11"/>
      <c r="C7" s="11">
        <v>29</v>
      </c>
      <c r="D7" s="12" t="s">
        <v>64</v>
      </c>
      <c r="E7" s="2">
        <v>1986</v>
      </c>
      <c r="F7" s="16">
        <f>2018-E7</f>
        <v>32</v>
      </c>
      <c r="G7" s="14"/>
      <c r="H7" s="9">
        <v>2.6284722222222223E-2</v>
      </c>
      <c r="I7" s="13"/>
      <c r="J7" s="3"/>
      <c r="K7" s="3" t="s">
        <v>81</v>
      </c>
      <c r="L7" s="36">
        <v>1</v>
      </c>
      <c r="M7" s="23"/>
    </row>
    <row r="8" spans="1:13" ht="20.100000000000001" customHeight="1" x14ac:dyDescent="0.3">
      <c r="A8" s="22">
        <v>5</v>
      </c>
      <c r="B8" s="11"/>
      <c r="C8" s="11">
        <v>2</v>
      </c>
      <c r="D8" s="11" t="s">
        <v>34</v>
      </c>
      <c r="E8" s="2">
        <v>1965</v>
      </c>
      <c r="F8" s="2">
        <f>2018-E8</f>
        <v>53</v>
      </c>
      <c r="G8" s="14"/>
      <c r="H8" s="9">
        <v>2.6898148148148147E-2</v>
      </c>
      <c r="I8" s="13"/>
      <c r="J8" s="3"/>
      <c r="K8" s="3" t="s">
        <v>85</v>
      </c>
      <c r="L8" s="36">
        <v>1</v>
      </c>
      <c r="M8" s="23"/>
    </row>
    <row r="9" spans="1:13" ht="20.100000000000001" customHeight="1" x14ac:dyDescent="0.3">
      <c r="A9" s="22">
        <v>6</v>
      </c>
      <c r="B9" s="11"/>
      <c r="C9" s="11">
        <v>10</v>
      </c>
      <c r="D9" s="12" t="s">
        <v>44</v>
      </c>
      <c r="E9" s="2">
        <v>1976</v>
      </c>
      <c r="F9" s="2">
        <f>2018-E9</f>
        <v>42</v>
      </c>
      <c r="G9" s="14"/>
      <c r="H9" s="9">
        <v>2.7395833333333338E-2</v>
      </c>
      <c r="I9" s="13"/>
      <c r="J9" s="3"/>
      <c r="K9" s="3" t="s">
        <v>84</v>
      </c>
      <c r="L9" s="36">
        <v>4</v>
      </c>
      <c r="M9" s="23"/>
    </row>
    <row r="10" spans="1:13" ht="20.100000000000001" customHeight="1" x14ac:dyDescent="0.3">
      <c r="A10" s="22">
        <v>7</v>
      </c>
      <c r="B10" s="11"/>
      <c r="C10" s="11">
        <v>32</v>
      </c>
      <c r="D10" s="11" t="s">
        <v>69</v>
      </c>
      <c r="E10" s="2">
        <v>1965</v>
      </c>
      <c r="F10" s="2">
        <f>2018-E10</f>
        <v>53</v>
      </c>
      <c r="G10" s="14"/>
      <c r="H10" s="9">
        <v>2.7546296296296294E-2</v>
      </c>
      <c r="I10" s="13"/>
      <c r="J10" s="3"/>
      <c r="K10" s="3" t="s">
        <v>85</v>
      </c>
      <c r="L10" s="36">
        <v>2</v>
      </c>
      <c r="M10" s="23"/>
    </row>
    <row r="11" spans="1:13" ht="20.100000000000001" customHeight="1" x14ac:dyDescent="0.3">
      <c r="A11" s="22">
        <v>8</v>
      </c>
      <c r="B11" s="11"/>
      <c r="C11" s="11">
        <v>8</v>
      </c>
      <c r="D11" s="11" t="s">
        <v>40</v>
      </c>
      <c r="E11" s="2">
        <v>1973</v>
      </c>
      <c r="F11" s="2">
        <f>2018-E11</f>
        <v>45</v>
      </c>
      <c r="G11" s="14"/>
      <c r="H11" s="9">
        <v>2.7685185185185188E-2</v>
      </c>
      <c r="I11" s="13"/>
      <c r="J11" s="3"/>
      <c r="K11" s="3" t="s">
        <v>84</v>
      </c>
      <c r="L11" s="36">
        <v>5</v>
      </c>
      <c r="M11" s="23"/>
    </row>
    <row r="12" spans="1:13" ht="20.100000000000001" customHeight="1" x14ac:dyDescent="0.3">
      <c r="A12" s="22">
        <v>9</v>
      </c>
      <c r="B12" s="11"/>
      <c r="C12" s="11">
        <v>14</v>
      </c>
      <c r="D12" s="11" t="s">
        <v>48</v>
      </c>
      <c r="E12" s="2">
        <v>1973</v>
      </c>
      <c r="F12" s="2">
        <f>2018-E12</f>
        <v>45</v>
      </c>
      <c r="G12" s="2">
        <f>2018-E12</f>
        <v>45</v>
      </c>
      <c r="H12" s="9">
        <v>2.836805555555556E-2</v>
      </c>
      <c r="I12" s="13"/>
      <c r="J12" s="3" t="s">
        <v>87</v>
      </c>
      <c r="K12" s="3" t="s">
        <v>87</v>
      </c>
      <c r="L12" s="36">
        <v>1</v>
      </c>
      <c r="M12" s="23"/>
    </row>
    <row r="13" spans="1:13" ht="20.100000000000001" customHeight="1" x14ac:dyDescent="0.3">
      <c r="A13" s="22">
        <v>10</v>
      </c>
      <c r="B13" s="11"/>
      <c r="C13" s="11">
        <v>33</v>
      </c>
      <c r="D13" s="12" t="s">
        <v>25</v>
      </c>
      <c r="E13" s="2">
        <v>1982</v>
      </c>
      <c r="F13" s="2">
        <f>2018-E13</f>
        <v>36</v>
      </c>
      <c r="G13" s="14"/>
      <c r="H13" s="9">
        <v>2.8402777777777777E-2</v>
      </c>
      <c r="I13" s="13"/>
      <c r="J13" s="3"/>
      <c r="K13" s="3" t="s">
        <v>81</v>
      </c>
      <c r="L13" s="36">
        <v>2</v>
      </c>
      <c r="M13" s="23"/>
    </row>
    <row r="14" spans="1:13" ht="20.100000000000001" customHeight="1" x14ac:dyDescent="0.3">
      <c r="A14" s="22">
        <v>11</v>
      </c>
      <c r="B14" s="11"/>
      <c r="C14" s="11">
        <v>11</v>
      </c>
      <c r="D14" s="11" t="s">
        <v>45</v>
      </c>
      <c r="E14" s="2">
        <v>1987</v>
      </c>
      <c r="F14" s="2">
        <f>2018-E14</f>
        <v>31</v>
      </c>
      <c r="G14" s="2">
        <f>2018-E14</f>
        <v>31</v>
      </c>
      <c r="H14" s="9">
        <v>2.8506944444444442E-2</v>
      </c>
      <c r="I14" s="13"/>
      <c r="J14" s="3" t="s">
        <v>88</v>
      </c>
      <c r="K14" s="3" t="s">
        <v>88</v>
      </c>
      <c r="L14" s="36">
        <v>1</v>
      </c>
      <c r="M14" s="23"/>
    </row>
    <row r="15" spans="1:13" ht="20.100000000000001" customHeight="1" x14ac:dyDescent="0.3">
      <c r="A15" s="22">
        <v>12</v>
      </c>
      <c r="B15" s="11"/>
      <c r="C15" s="11">
        <v>26</v>
      </c>
      <c r="D15" s="11" t="s">
        <v>19</v>
      </c>
      <c r="E15" s="2">
        <v>1972</v>
      </c>
      <c r="F15" s="2">
        <f>2018-E15</f>
        <v>46</v>
      </c>
      <c r="G15" s="14"/>
      <c r="H15" s="9">
        <v>2.8935185185185185E-2</v>
      </c>
      <c r="I15" s="13"/>
      <c r="J15" s="3"/>
      <c r="K15" s="3" t="s">
        <v>84</v>
      </c>
      <c r="L15" s="36">
        <v>6</v>
      </c>
      <c r="M15" s="23"/>
    </row>
    <row r="16" spans="1:13" ht="20.100000000000001" customHeight="1" x14ac:dyDescent="0.3">
      <c r="A16" s="22">
        <v>13</v>
      </c>
      <c r="B16" s="11"/>
      <c r="C16" s="11">
        <v>25</v>
      </c>
      <c r="D16" s="12" t="s">
        <v>26</v>
      </c>
      <c r="E16" s="2">
        <v>1972</v>
      </c>
      <c r="F16" s="17">
        <f>2018-E16</f>
        <v>46</v>
      </c>
      <c r="G16" s="14"/>
      <c r="H16" s="9">
        <v>2.9166666666666664E-2</v>
      </c>
      <c r="I16" s="13"/>
      <c r="J16" s="3"/>
      <c r="K16" s="3" t="s">
        <v>84</v>
      </c>
      <c r="L16" s="36">
        <v>7</v>
      </c>
      <c r="M16" s="23"/>
    </row>
    <row r="17" spans="1:13" ht="20.100000000000001" customHeight="1" x14ac:dyDescent="0.3">
      <c r="A17" s="22">
        <v>14</v>
      </c>
      <c r="B17" s="11"/>
      <c r="C17" s="11">
        <v>3</v>
      </c>
      <c r="D17" s="12" t="s">
        <v>35</v>
      </c>
      <c r="E17" s="2">
        <v>1993</v>
      </c>
      <c r="F17" s="2">
        <f>2018-E17</f>
        <v>25</v>
      </c>
      <c r="G17" s="2">
        <f>2018-E17</f>
        <v>25</v>
      </c>
      <c r="H17" s="9">
        <v>2.9942129629629628E-2</v>
      </c>
      <c r="I17" s="13"/>
      <c r="J17" s="3" t="s">
        <v>89</v>
      </c>
      <c r="K17" s="3" t="s">
        <v>89</v>
      </c>
      <c r="L17" s="36">
        <v>1</v>
      </c>
      <c r="M17" s="23"/>
    </row>
    <row r="18" spans="1:13" ht="20.100000000000001" customHeight="1" x14ac:dyDescent="0.3">
      <c r="A18" s="22">
        <v>15</v>
      </c>
      <c r="B18" s="11"/>
      <c r="C18" s="11">
        <v>9</v>
      </c>
      <c r="D18" s="12" t="s">
        <v>41</v>
      </c>
      <c r="E18" s="2">
        <v>1977</v>
      </c>
      <c r="F18" s="2">
        <f>2018-E18</f>
        <v>41</v>
      </c>
      <c r="G18" s="14"/>
      <c r="H18" s="9">
        <v>2.9976851851851852E-2</v>
      </c>
      <c r="I18" s="13" t="s">
        <v>55</v>
      </c>
      <c r="J18" s="3"/>
      <c r="K18" s="3" t="s">
        <v>84</v>
      </c>
      <c r="L18" s="36">
        <v>8</v>
      </c>
      <c r="M18" s="23"/>
    </row>
    <row r="19" spans="1:13" ht="20.25" customHeight="1" x14ac:dyDescent="0.3">
      <c r="A19" s="22">
        <v>16</v>
      </c>
      <c r="B19" s="11"/>
      <c r="C19" s="11">
        <v>20</v>
      </c>
      <c r="D19" s="11" t="s">
        <v>54</v>
      </c>
      <c r="E19" s="2">
        <v>1954</v>
      </c>
      <c r="F19" s="16">
        <f>2018-E19</f>
        <v>64</v>
      </c>
      <c r="G19" s="14"/>
      <c r="H19" s="9">
        <v>3.0162037037037032E-2</v>
      </c>
      <c r="I19" s="13"/>
      <c r="J19" s="3"/>
      <c r="K19" s="3" t="s">
        <v>86</v>
      </c>
      <c r="L19" s="36">
        <v>1</v>
      </c>
      <c r="M19" s="23"/>
    </row>
    <row r="20" spans="1:13" ht="20.100000000000001" customHeight="1" x14ac:dyDescent="0.3">
      <c r="A20" s="22">
        <v>17</v>
      </c>
      <c r="B20" s="11"/>
      <c r="C20" s="11">
        <v>18</v>
      </c>
      <c r="D20" s="11" t="s">
        <v>79</v>
      </c>
      <c r="E20" s="2">
        <v>1992</v>
      </c>
      <c r="F20" s="2">
        <f>2018-E20</f>
        <v>26</v>
      </c>
      <c r="G20" s="14"/>
      <c r="H20" s="9">
        <v>3.0289351851851855E-2</v>
      </c>
      <c r="I20" s="13"/>
      <c r="J20" s="3"/>
      <c r="K20" s="3" t="s">
        <v>83</v>
      </c>
      <c r="L20" s="36">
        <v>1</v>
      </c>
      <c r="M20" s="23"/>
    </row>
    <row r="21" spans="1:13" ht="20.100000000000001" customHeight="1" x14ac:dyDescent="0.3">
      <c r="A21" s="22">
        <v>18</v>
      </c>
      <c r="B21" s="11"/>
      <c r="C21" s="11">
        <v>12</v>
      </c>
      <c r="D21" s="11" t="s">
        <v>46</v>
      </c>
      <c r="E21" s="2">
        <v>1972</v>
      </c>
      <c r="F21" s="2">
        <f>2018-E21</f>
        <v>46</v>
      </c>
      <c r="G21" s="2">
        <f>2018-E21</f>
        <v>46</v>
      </c>
      <c r="H21" s="9">
        <v>3.0462962962962966E-2</v>
      </c>
      <c r="I21" s="13"/>
      <c r="J21" s="3" t="s">
        <v>87</v>
      </c>
      <c r="K21" s="3" t="s">
        <v>87</v>
      </c>
      <c r="L21" s="36">
        <v>2</v>
      </c>
      <c r="M21" s="23"/>
    </row>
    <row r="22" spans="1:13" ht="20.100000000000001" customHeight="1" x14ac:dyDescent="0.3">
      <c r="A22" s="22">
        <v>19</v>
      </c>
      <c r="B22" s="11"/>
      <c r="C22" s="11">
        <v>16</v>
      </c>
      <c r="D22" s="11" t="s">
        <v>23</v>
      </c>
      <c r="E22" s="2">
        <v>1962</v>
      </c>
      <c r="F22" s="2">
        <f>2018-E22</f>
        <v>56</v>
      </c>
      <c r="G22" s="14"/>
      <c r="H22" s="9">
        <v>3.0671296296296294E-2</v>
      </c>
      <c r="I22" s="13"/>
      <c r="J22" s="3"/>
      <c r="K22" s="3" t="s">
        <v>85</v>
      </c>
      <c r="L22" s="36">
        <v>3</v>
      </c>
      <c r="M22" s="23"/>
    </row>
    <row r="23" spans="1:13" ht="18.75" customHeight="1" x14ac:dyDescent="0.3">
      <c r="A23" s="22">
        <v>20</v>
      </c>
      <c r="B23" s="11"/>
      <c r="C23" s="11">
        <v>5</v>
      </c>
      <c r="D23" s="12" t="s">
        <v>37</v>
      </c>
      <c r="E23" s="2">
        <v>1999</v>
      </c>
      <c r="F23" s="2">
        <f>2018-E23</f>
        <v>19</v>
      </c>
      <c r="G23" s="2">
        <f>2018-E23</f>
        <v>19</v>
      </c>
      <c r="H23" s="9">
        <v>3.1585648148148147E-2</v>
      </c>
      <c r="I23" s="13"/>
      <c r="J23" s="3" t="s">
        <v>89</v>
      </c>
      <c r="K23" s="3" t="s">
        <v>89</v>
      </c>
      <c r="L23" s="36">
        <v>2</v>
      </c>
      <c r="M23" s="23"/>
    </row>
    <row r="24" spans="1:13" ht="20.100000000000001" customHeight="1" x14ac:dyDescent="0.3">
      <c r="A24" s="22">
        <v>21</v>
      </c>
      <c r="B24" s="11"/>
      <c r="C24" s="11">
        <v>30</v>
      </c>
      <c r="D24" s="11" t="s">
        <v>65</v>
      </c>
      <c r="E24" s="2">
        <v>1953</v>
      </c>
      <c r="F24" s="17">
        <f>2018-E24</f>
        <v>65</v>
      </c>
      <c r="G24" s="2"/>
      <c r="H24" s="9">
        <v>3.2719907407407406E-2</v>
      </c>
      <c r="I24" s="13"/>
      <c r="J24" s="3"/>
      <c r="K24" s="3" t="s">
        <v>86</v>
      </c>
      <c r="L24" s="36">
        <v>2</v>
      </c>
      <c r="M24" s="23"/>
    </row>
    <row r="25" spans="1:13" ht="20.100000000000001" customHeight="1" x14ac:dyDescent="0.3">
      <c r="A25" s="22">
        <v>22</v>
      </c>
      <c r="B25" s="11"/>
      <c r="C25" s="11">
        <v>17</v>
      </c>
      <c r="D25" s="11" t="s">
        <v>52</v>
      </c>
      <c r="E25" s="2">
        <v>1987</v>
      </c>
      <c r="F25" s="2">
        <f>2018-E25</f>
        <v>31</v>
      </c>
      <c r="G25" s="2">
        <f>2018-E25</f>
        <v>31</v>
      </c>
      <c r="H25" s="9">
        <v>3.3113425925925928E-2</v>
      </c>
      <c r="I25" s="13"/>
      <c r="J25" s="3" t="s">
        <v>88</v>
      </c>
      <c r="K25" s="3" t="s">
        <v>88</v>
      </c>
      <c r="L25" s="36">
        <v>2</v>
      </c>
      <c r="M25" s="23"/>
    </row>
    <row r="26" spans="1:13" ht="20.100000000000001" customHeight="1" x14ac:dyDescent="0.3">
      <c r="A26" s="22">
        <v>23</v>
      </c>
      <c r="B26" s="11"/>
      <c r="C26" s="11">
        <v>45</v>
      </c>
      <c r="D26" s="12" t="s">
        <v>72</v>
      </c>
      <c r="E26" s="2">
        <v>1990</v>
      </c>
      <c r="F26" s="2">
        <f>2018-E26</f>
        <v>28</v>
      </c>
      <c r="G26" s="14"/>
      <c r="H26" s="9">
        <v>3.3935185185185186E-2</v>
      </c>
      <c r="I26" s="13"/>
      <c r="J26" s="3"/>
      <c r="K26" s="3" t="s">
        <v>83</v>
      </c>
      <c r="L26" s="36">
        <v>2</v>
      </c>
      <c r="M26" s="23"/>
    </row>
    <row r="27" spans="1:13" ht="20.100000000000001" customHeight="1" x14ac:dyDescent="0.3">
      <c r="A27" s="22">
        <v>24</v>
      </c>
      <c r="B27" s="11"/>
      <c r="C27" s="11">
        <v>44</v>
      </c>
      <c r="D27" s="11" t="s">
        <v>71</v>
      </c>
      <c r="E27" s="2">
        <v>1988</v>
      </c>
      <c r="F27" s="16">
        <f>2018-E27</f>
        <v>30</v>
      </c>
      <c r="G27" s="14"/>
      <c r="H27" s="9">
        <v>3.4108796296296297E-2</v>
      </c>
      <c r="I27" s="13"/>
      <c r="J27" s="3"/>
      <c r="K27" s="3" t="s">
        <v>81</v>
      </c>
      <c r="L27" s="36">
        <v>3</v>
      </c>
      <c r="M27" s="23"/>
    </row>
    <row r="28" spans="1:13" ht="20.100000000000001" customHeight="1" x14ac:dyDescent="0.3">
      <c r="A28" s="22">
        <v>25</v>
      </c>
      <c r="B28" s="11"/>
      <c r="C28" s="11">
        <v>22</v>
      </c>
      <c r="D28" s="11" t="s">
        <v>57</v>
      </c>
      <c r="E28" s="2">
        <v>1978</v>
      </c>
      <c r="F28" s="2">
        <f>2018-E28</f>
        <v>40</v>
      </c>
      <c r="G28" s="2">
        <f>2018-E28</f>
        <v>40</v>
      </c>
      <c r="H28" s="9">
        <v>3.4490740740740738E-2</v>
      </c>
      <c r="I28" s="13"/>
      <c r="J28" s="3" t="s">
        <v>87</v>
      </c>
      <c r="K28" s="3" t="s">
        <v>87</v>
      </c>
      <c r="L28" s="36">
        <v>3</v>
      </c>
      <c r="M28" s="23"/>
    </row>
    <row r="29" spans="1:13" ht="20.100000000000001" customHeight="1" x14ac:dyDescent="0.3">
      <c r="A29" s="22">
        <v>26</v>
      </c>
      <c r="B29" s="11"/>
      <c r="C29" s="11">
        <v>13</v>
      </c>
      <c r="D29" s="12" t="s">
        <v>47</v>
      </c>
      <c r="E29" s="2">
        <v>1957</v>
      </c>
      <c r="F29" s="2">
        <f>2018-E29</f>
        <v>61</v>
      </c>
      <c r="G29" s="14"/>
      <c r="H29" s="9">
        <v>3.5277777777777776E-2</v>
      </c>
      <c r="I29" s="13"/>
      <c r="J29" s="3"/>
      <c r="K29" s="3" t="s">
        <v>86</v>
      </c>
      <c r="L29" s="36">
        <v>3</v>
      </c>
      <c r="M29" s="23"/>
    </row>
    <row r="30" spans="1:13" ht="20.100000000000001" customHeight="1" x14ac:dyDescent="0.3">
      <c r="A30" s="22">
        <v>27</v>
      </c>
      <c r="B30" s="11"/>
      <c r="C30" s="11">
        <v>31</v>
      </c>
      <c r="D30" s="11" t="s">
        <v>24</v>
      </c>
      <c r="E30" s="2">
        <v>1987</v>
      </c>
      <c r="F30" s="2">
        <f>2018-E30</f>
        <v>31</v>
      </c>
      <c r="G30" s="14"/>
      <c r="H30" s="9">
        <v>3.5810185185185188E-2</v>
      </c>
      <c r="I30" s="13" t="s">
        <v>66</v>
      </c>
      <c r="J30" s="3"/>
      <c r="K30" s="3" t="s">
        <v>81</v>
      </c>
      <c r="L30" s="36">
        <v>4</v>
      </c>
      <c r="M30" s="23"/>
    </row>
    <row r="31" spans="1:13" ht="20.100000000000001" customHeight="1" x14ac:dyDescent="0.3">
      <c r="A31" s="22">
        <v>28</v>
      </c>
      <c r="B31" s="11"/>
      <c r="C31" s="11">
        <v>21</v>
      </c>
      <c r="D31" s="11" t="s">
        <v>56</v>
      </c>
      <c r="E31" s="2">
        <v>1980</v>
      </c>
      <c r="F31" s="2">
        <f>2018-E31</f>
        <v>38</v>
      </c>
      <c r="G31" s="2">
        <f>2018-E31</f>
        <v>38</v>
      </c>
      <c r="H31" s="9">
        <v>3.5810185185185188E-2</v>
      </c>
      <c r="I31" s="13"/>
      <c r="J31" s="3" t="s">
        <v>88</v>
      </c>
      <c r="K31" s="3" t="s">
        <v>88</v>
      </c>
      <c r="L31" s="36">
        <v>3</v>
      </c>
      <c r="M31" s="23"/>
    </row>
    <row r="32" spans="1:13" ht="20.100000000000001" customHeight="1" x14ac:dyDescent="0.3">
      <c r="A32" s="22">
        <v>29</v>
      </c>
      <c r="B32" s="11"/>
      <c r="C32" s="11">
        <v>27</v>
      </c>
      <c r="D32" s="11" t="s">
        <v>62</v>
      </c>
      <c r="E32" s="2">
        <v>1978</v>
      </c>
      <c r="F32" s="2">
        <f>2018-E32</f>
        <v>40</v>
      </c>
      <c r="G32" s="14"/>
      <c r="H32" s="9">
        <v>3.664351851851852E-2</v>
      </c>
      <c r="I32" s="13"/>
      <c r="J32" s="3"/>
      <c r="K32" s="3" t="s">
        <v>84</v>
      </c>
      <c r="L32" s="36">
        <v>9</v>
      </c>
      <c r="M32" s="23"/>
    </row>
    <row r="33" spans="1:13" x14ac:dyDescent="0.3">
      <c r="A33" s="22">
        <v>30</v>
      </c>
      <c r="B33" s="11"/>
      <c r="C33" s="11">
        <v>24</v>
      </c>
      <c r="D33" s="12" t="s">
        <v>60</v>
      </c>
      <c r="E33" s="2">
        <v>2003</v>
      </c>
      <c r="F33" s="16">
        <f>2018-E33</f>
        <v>15</v>
      </c>
      <c r="G33" s="2"/>
      <c r="H33" s="9">
        <v>3.771990740740741E-2</v>
      </c>
      <c r="I33" s="13" t="s">
        <v>70</v>
      </c>
      <c r="J33" s="3"/>
      <c r="K33" s="3" t="s">
        <v>83</v>
      </c>
      <c r="L33" s="36">
        <v>3</v>
      </c>
      <c r="M33" s="23"/>
    </row>
    <row r="34" spans="1:13" ht="20.100000000000001" customHeight="1" x14ac:dyDescent="0.3">
      <c r="A34" s="22">
        <v>31</v>
      </c>
      <c r="B34" s="11"/>
      <c r="C34" s="11">
        <v>1</v>
      </c>
      <c r="D34" s="12" t="s">
        <v>33</v>
      </c>
      <c r="E34" s="2">
        <v>1989</v>
      </c>
      <c r="F34" s="2">
        <f>2018-E34</f>
        <v>29</v>
      </c>
      <c r="G34" s="14"/>
      <c r="H34" s="9">
        <v>3.7731481481481484E-2</v>
      </c>
      <c r="I34" s="13"/>
      <c r="J34" s="3"/>
      <c r="K34" s="3" t="s">
        <v>83</v>
      </c>
      <c r="L34" s="36">
        <v>4</v>
      </c>
      <c r="M34" s="23"/>
    </row>
    <row r="35" spans="1:13" ht="20.100000000000001" customHeight="1" x14ac:dyDescent="0.3">
      <c r="A35" s="22">
        <v>32</v>
      </c>
      <c r="B35" s="11"/>
      <c r="C35" s="11">
        <v>23</v>
      </c>
      <c r="D35" s="12" t="s">
        <v>58</v>
      </c>
      <c r="E35" s="2">
        <v>1981</v>
      </c>
      <c r="F35" s="2">
        <f>2018-E35</f>
        <v>37</v>
      </c>
      <c r="G35" s="2"/>
      <c r="H35" s="9">
        <v>3.8148148148148146E-2</v>
      </c>
      <c r="I35" s="13"/>
      <c r="J35" s="3"/>
      <c r="K35" s="3" t="s">
        <v>81</v>
      </c>
      <c r="L35" s="36">
        <v>4</v>
      </c>
      <c r="M35" s="23"/>
    </row>
    <row r="36" spans="1:13" ht="20.100000000000001" customHeight="1" x14ac:dyDescent="0.3">
      <c r="A36" s="22">
        <v>33</v>
      </c>
      <c r="B36" s="11"/>
      <c r="C36" s="11">
        <v>15</v>
      </c>
      <c r="D36" s="12" t="s">
        <v>49</v>
      </c>
      <c r="E36" s="2">
        <v>1965</v>
      </c>
      <c r="F36" s="2">
        <f>2018-E36</f>
        <v>53</v>
      </c>
      <c r="G36" s="2">
        <f>2018-E36</f>
        <v>53</v>
      </c>
      <c r="H36" s="9">
        <v>3.8518518518518521E-2</v>
      </c>
      <c r="I36" s="13"/>
      <c r="J36" s="3" t="s">
        <v>90</v>
      </c>
      <c r="K36" s="3" t="s">
        <v>90</v>
      </c>
      <c r="L36" s="36">
        <v>1</v>
      </c>
      <c r="M36" s="23"/>
    </row>
    <row r="37" spans="1:13" ht="20.100000000000001" customHeight="1" x14ac:dyDescent="0.3">
      <c r="A37" s="22">
        <v>34</v>
      </c>
      <c r="B37" s="11"/>
      <c r="C37" s="11">
        <v>19</v>
      </c>
      <c r="D37" s="11" t="s">
        <v>53</v>
      </c>
      <c r="E37" s="2">
        <v>1959</v>
      </c>
      <c r="F37" s="2">
        <f>2018-E37</f>
        <v>59</v>
      </c>
      <c r="G37" s="14"/>
      <c r="H37" s="9">
        <v>4.1817129629629628E-2</v>
      </c>
      <c r="I37" s="13"/>
      <c r="J37" s="3"/>
      <c r="K37" s="3" t="s">
        <v>85</v>
      </c>
      <c r="L37" s="36">
        <v>4</v>
      </c>
      <c r="M37" s="23"/>
    </row>
    <row r="38" spans="1:13" ht="20.100000000000001" customHeight="1" x14ac:dyDescent="0.3">
      <c r="A38" s="22">
        <v>35</v>
      </c>
      <c r="B38" s="11"/>
      <c r="C38" s="11">
        <v>89</v>
      </c>
      <c r="D38" s="12" t="s">
        <v>73</v>
      </c>
      <c r="E38" s="2">
        <v>2007</v>
      </c>
      <c r="F38" s="2">
        <f>2018-E38</f>
        <v>11</v>
      </c>
      <c r="G38" s="2">
        <f>2018-F38</f>
        <v>2007</v>
      </c>
      <c r="H38" s="9">
        <v>4.5509259259259256E-2</v>
      </c>
      <c r="I38" s="13"/>
      <c r="J38" s="3"/>
      <c r="K38" s="3" t="s">
        <v>83</v>
      </c>
      <c r="L38" s="36">
        <v>5</v>
      </c>
      <c r="M38" s="23"/>
    </row>
    <row r="39" spans="1:13" ht="20.100000000000001" customHeight="1" x14ac:dyDescent="0.3">
      <c r="A39" s="22">
        <v>36</v>
      </c>
      <c r="B39" s="11"/>
      <c r="C39" s="11">
        <v>88</v>
      </c>
      <c r="D39" s="12" t="s">
        <v>74</v>
      </c>
      <c r="E39" s="2">
        <v>2004</v>
      </c>
      <c r="F39" s="2">
        <f>2018-E39</f>
        <v>14</v>
      </c>
      <c r="G39" s="2">
        <f>2018-E39</f>
        <v>14</v>
      </c>
      <c r="H39" s="9">
        <v>4.7905092592592589E-2</v>
      </c>
      <c r="I39" s="13"/>
      <c r="J39" s="3" t="s">
        <v>89</v>
      </c>
      <c r="K39" s="3" t="s">
        <v>89</v>
      </c>
      <c r="L39" s="36">
        <v>3</v>
      </c>
      <c r="M39" s="23"/>
    </row>
    <row r="40" spans="1:13" ht="20.100000000000001" customHeight="1" thickBot="1" x14ac:dyDescent="0.35">
      <c r="A40" s="22">
        <v>37</v>
      </c>
      <c r="B40" s="11"/>
      <c r="C40" s="11">
        <v>6</v>
      </c>
      <c r="D40" s="11" t="s">
        <v>38</v>
      </c>
      <c r="E40" s="2">
        <v>1959</v>
      </c>
      <c r="F40" s="2">
        <f>2018-E40</f>
        <v>59</v>
      </c>
      <c r="G40" s="2">
        <f>2018-E40</f>
        <v>59</v>
      </c>
      <c r="H40" s="9">
        <v>5.451388888888889E-2</v>
      </c>
      <c r="I40" s="13"/>
      <c r="J40" s="3" t="s">
        <v>90</v>
      </c>
      <c r="K40" s="3" t="s">
        <v>90</v>
      </c>
      <c r="L40" s="36">
        <v>2</v>
      </c>
      <c r="M40" s="31"/>
    </row>
    <row r="41" spans="1:13" ht="20.100000000000001" customHeight="1" x14ac:dyDescent="0.3">
      <c r="A41" s="8"/>
      <c r="B41" s="4"/>
      <c r="C41" s="4"/>
      <c r="D41" s="4"/>
      <c r="E41" s="5"/>
      <c r="F41" s="5"/>
      <c r="G41" s="5"/>
      <c r="H41" s="6"/>
      <c r="I41" s="7"/>
    </row>
    <row r="42" spans="1:13" ht="20.100000000000001" customHeight="1" x14ac:dyDescent="0.3">
      <c r="A42" s="8"/>
      <c r="B42" s="4"/>
      <c r="C42" s="4"/>
      <c r="D42" s="4"/>
      <c r="E42" s="5"/>
      <c r="F42" s="5"/>
      <c r="G42" s="5"/>
      <c r="H42" s="6"/>
      <c r="I42" s="7"/>
    </row>
    <row r="43" spans="1:13" ht="20.100000000000001" customHeight="1" x14ac:dyDescent="0.3">
      <c r="A43" s="8"/>
      <c r="B43" s="4"/>
      <c r="C43" s="4"/>
      <c r="D43" s="4"/>
      <c r="E43" s="5"/>
      <c r="F43" s="5"/>
      <c r="G43" s="5"/>
      <c r="H43" s="6"/>
      <c r="I43" s="7"/>
    </row>
    <row r="44" spans="1:13" ht="20.100000000000001" customHeight="1" x14ac:dyDescent="0.3">
      <c r="A44" s="8"/>
      <c r="B44" s="4"/>
      <c r="C44" s="4"/>
      <c r="D44" s="4"/>
      <c r="E44" s="5"/>
      <c r="F44" s="5"/>
      <c r="G44" s="5"/>
      <c r="H44" s="6"/>
      <c r="I44" s="7"/>
    </row>
    <row r="45" spans="1:13" ht="20.100000000000001" customHeight="1" x14ac:dyDescent="0.3">
      <c r="A45" s="8"/>
      <c r="B45" s="4"/>
      <c r="C45" s="4"/>
      <c r="D45" s="4"/>
      <c r="E45" s="5"/>
      <c r="F45" s="5"/>
      <c r="G45" s="5"/>
      <c r="H45" s="6"/>
      <c r="I45" s="7"/>
    </row>
    <row r="46" spans="1:13" ht="20.100000000000001" customHeight="1" x14ac:dyDescent="0.3">
      <c r="A46" s="8"/>
      <c r="B46" s="4"/>
      <c r="C46" s="4"/>
      <c r="D46" s="4"/>
      <c r="E46" s="5"/>
      <c r="F46" s="5"/>
      <c r="G46" s="5"/>
      <c r="H46" s="6"/>
      <c r="I46" s="7"/>
    </row>
    <row r="47" spans="1:13" ht="20.100000000000001" customHeight="1" x14ac:dyDescent="0.3">
      <c r="A47" s="8"/>
      <c r="B47" s="4"/>
      <c r="C47" s="4"/>
      <c r="D47" s="4"/>
      <c r="E47" s="5"/>
      <c r="F47" s="5"/>
      <c r="G47" s="5"/>
      <c r="H47" s="6"/>
      <c r="I47" s="7"/>
    </row>
    <row r="48" spans="1:13" ht="20.100000000000001" customHeight="1" x14ac:dyDescent="0.3">
      <c r="A48" s="8"/>
      <c r="B48" s="4"/>
      <c r="C48" s="4"/>
      <c r="D48" s="4"/>
      <c r="E48" s="5"/>
      <c r="F48" s="5"/>
      <c r="G48" s="5"/>
      <c r="H48" s="6"/>
      <c r="I48" s="7"/>
    </row>
    <row r="49" spans="1:9" ht="20.100000000000001" customHeight="1" x14ac:dyDescent="0.3">
      <c r="A49" s="8"/>
      <c r="B49" s="4"/>
      <c r="C49" s="4"/>
      <c r="D49" s="4"/>
      <c r="E49" s="5"/>
      <c r="F49" s="5"/>
      <c r="G49" s="5"/>
      <c r="H49" s="6"/>
      <c r="I49" s="7"/>
    </row>
    <row r="50" spans="1:9" ht="20.100000000000001" customHeight="1" x14ac:dyDescent="0.3">
      <c r="A50" s="8"/>
      <c r="B50" s="4"/>
      <c r="C50" s="4"/>
      <c r="D50" s="4"/>
      <c r="E50" s="5"/>
      <c r="F50" s="5"/>
      <c r="G50" s="5"/>
      <c r="H50" s="6"/>
      <c r="I50" s="7"/>
    </row>
    <row r="51" spans="1:9" ht="20.100000000000001" customHeight="1" x14ac:dyDescent="0.3">
      <c r="A51" s="8"/>
      <c r="B51" s="4"/>
      <c r="C51" s="4"/>
      <c r="D51" s="4"/>
      <c r="E51" s="5"/>
      <c r="F51" s="5"/>
      <c r="G51" s="5"/>
      <c r="H51" s="6"/>
      <c r="I51" s="7"/>
    </row>
    <row r="52" spans="1:9" ht="20.100000000000001" customHeight="1" x14ac:dyDescent="0.3">
      <c r="A52" s="8"/>
      <c r="B52" s="4"/>
      <c r="C52" s="4"/>
      <c r="D52" s="4"/>
      <c r="E52" s="5"/>
      <c r="F52" s="5"/>
      <c r="G52" s="5"/>
      <c r="H52" s="6"/>
      <c r="I52" s="7"/>
    </row>
    <row r="53" spans="1:9" ht="20.100000000000001" customHeight="1" x14ac:dyDescent="0.3">
      <c r="A53" s="8"/>
      <c r="B53" s="4"/>
      <c r="C53" s="4"/>
      <c r="D53" s="4"/>
      <c r="E53" s="5"/>
      <c r="F53" s="5"/>
      <c r="G53" s="5"/>
      <c r="H53" s="6"/>
      <c r="I53" s="7"/>
    </row>
    <row r="54" spans="1:9" ht="20.100000000000001" customHeight="1" x14ac:dyDescent="0.3">
      <c r="A54" s="8"/>
      <c r="B54" s="4"/>
      <c r="C54" s="4"/>
      <c r="D54" s="4"/>
      <c r="E54" s="5"/>
      <c r="F54" s="5"/>
      <c r="G54" s="5"/>
      <c r="H54" s="6"/>
      <c r="I54" s="7"/>
    </row>
    <row r="55" spans="1:9" ht="20.100000000000001" customHeight="1" x14ac:dyDescent="0.3">
      <c r="A55" s="8"/>
      <c r="B55" s="4"/>
      <c r="C55" s="4"/>
      <c r="D55" s="4"/>
      <c r="E55" s="5"/>
      <c r="F55" s="5"/>
      <c r="G55" s="5"/>
      <c r="H55" s="6"/>
      <c r="I55" s="7"/>
    </row>
    <row r="56" spans="1:9" ht="20.100000000000001" customHeight="1" x14ac:dyDescent="0.3">
      <c r="A56" s="8"/>
      <c r="B56" s="4"/>
      <c r="C56" s="4"/>
      <c r="D56" s="4"/>
      <c r="E56" s="5"/>
      <c r="F56" s="5"/>
      <c r="G56" s="5"/>
      <c r="H56" s="6"/>
      <c r="I56" s="7"/>
    </row>
    <row r="57" spans="1:9" ht="20.100000000000001" customHeight="1" x14ac:dyDescent="0.3">
      <c r="A57" s="8"/>
      <c r="B57" s="4"/>
      <c r="C57" s="4"/>
      <c r="D57" s="4"/>
      <c r="E57" s="5"/>
      <c r="F57" s="5"/>
      <c r="G57" s="5"/>
      <c r="H57" s="6"/>
      <c r="I57" s="7"/>
    </row>
    <row r="58" spans="1:9" ht="20.100000000000001" customHeight="1" x14ac:dyDescent="0.3">
      <c r="A58" s="8"/>
      <c r="B58" s="4"/>
      <c r="C58" s="4"/>
      <c r="D58" s="4"/>
      <c r="E58" s="5"/>
      <c r="F58" s="5"/>
      <c r="G58" s="5"/>
      <c r="H58" s="6"/>
      <c r="I58" s="7"/>
    </row>
    <row r="59" spans="1:9" ht="20.100000000000001" customHeight="1" x14ac:dyDescent="0.3">
      <c r="A59" s="8"/>
      <c r="B59" s="4"/>
      <c r="C59" s="4"/>
      <c r="D59" s="4"/>
      <c r="E59" s="5"/>
      <c r="F59" s="5"/>
      <c r="G59" s="5"/>
      <c r="H59" s="6"/>
      <c r="I59" s="7"/>
    </row>
    <row r="60" spans="1:9" ht="20.100000000000001" customHeight="1" x14ac:dyDescent="0.3">
      <c r="A60" s="8"/>
      <c r="B60" s="4"/>
      <c r="C60" s="4"/>
      <c r="D60" s="4"/>
      <c r="E60" s="5"/>
      <c r="F60" s="5"/>
      <c r="G60" s="5"/>
      <c r="H60" s="6"/>
      <c r="I60" s="7"/>
    </row>
    <row r="61" spans="1:9" ht="20.100000000000001" customHeight="1" x14ac:dyDescent="0.3">
      <c r="A61" s="8"/>
      <c r="B61" s="4"/>
      <c r="C61" s="4"/>
      <c r="D61" s="4"/>
      <c r="E61" s="5"/>
      <c r="F61" s="5"/>
      <c r="G61" s="5"/>
      <c r="H61" s="6"/>
      <c r="I61" s="7"/>
    </row>
    <row r="62" spans="1:9" ht="20.100000000000001" customHeight="1" x14ac:dyDescent="0.3">
      <c r="A62" s="8"/>
      <c r="B62" s="4"/>
      <c r="C62" s="4"/>
      <c r="D62" s="4"/>
      <c r="E62" s="5"/>
      <c r="F62" s="5"/>
      <c r="G62" s="5"/>
      <c r="H62" s="6"/>
      <c r="I62" s="7"/>
    </row>
    <row r="63" spans="1:9" ht="20.100000000000001" customHeight="1" x14ac:dyDescent="0.3">
      <c r="A63" s="8"/>
      <c r="B63" s="4"/>
      <c r="C63" s="4"/>
      <c r="D63" s="4"/>
      <c r="E63" s="5"/>
      <c r="F63" s="5"/>
      <c r="G63" s="5"/>
      <c r="H63" s="6"/>
      <c r="I63" s="7"/>
    </row>
    <row r="64" spans="1:9" ht="20.100000000000001" customHeight="1" x14ac:dyDescent="0.3">
      <c r="A64" s="8"/>
      <c r="B64" s="4"/>
      <c r="C64" s="4"/>
      <c r="D64" s="4"/>
      <c r="E64" s="5"/>
      <c r="F64" s="5"/>
      <c r="G64" s="5"/>
      <c r="H64" s="6"/>
      <c r="I64" s="7"/>
    </row>
    <row r="65" spans="1:9" ht="20.100000000000001" customHeight="1" x14ac:dyDescent="0.3">
      <c r="A65" s="8"/>
      <c r="B65" s="4"/>
      <c r="C65" s="4"/>
      <c r="D65" s="4"/>
      <c r="E65" s="5"/>
      <c r="F65" s="5"/>
      <c r="G65" s="5"/>
      <c r="H65" s="6"/>
      <c r="I65" s="7"/>
    </row>
    <row r="66" spans="1:9" ht="20.100000000000001" customHeight="1" x14ac:dyDescent="0.3">
      <c r="A66" s="8"/>
      <c r="B66" s="4"/>
      <c r="C66" s="4"/>
      <c r="D66" s="4"/>
      <c r="E66" s="5"/>
      <c r="F66" s="5"/>
      <c r="G66" s="5"/>
      <c r="H66" s="6"/>
      <c r="I66" s="7"/>
    </row>
    <row r="67" spans="1:9" ht="20.100000000000001" customHeight="1" x14ac:dyDescent="0.3">
      <c r="A67" s="8"/>
      <c r="B67" s="4"/>
      <c r="C67" s="4"/>
      <c r="D67" s="4"/>
      <c r="E67" s="5"/>
      <c r="F67" s="5"/>
      <c r="G67" s="5"/>
      <c r="H67" s="6"/>
      <c r="I67" s="7"/>
    </row>
  </sheetData>
  <sortState ref="C4:L40">
    <sortCondition ref="H4:H40"/>
  </sortState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8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Muži</vt:lpstr>
      <vt:lpstr>Ženy</vt:lpstr>
      <vt:lpstr>Děti</vt:lpstr>
      <vt:lpstr>Stat</vt:lpstr>
      <vt:lpstr>Muži+ženy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Menčík</dc:creator>
  <cp:lastModifiedBy>matty</cp:lastModifiedBy>
  <cp:lastPrinted>2018-08-04T09:32:50Z</cp:lastPrinted>
  <dcterms:created xsi:type="dcterms:W3CDTF">2012-05-08T18:45:26Z</dcterms:created>
  <dcterms:modified xsi:type="dcterms:W3CDTF">2018-08-10T13:54:35Z</dcterms:modified>
</cp:coreProperties>
</file>