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740" windowHeight="9210" tabRatio="951"/>
  </bookViews>
  <sheets>
    <sheet name="R+D" sheetId="34" r:id="rId1"/>
    <sheet name="2012_D" sheetId="37" r:id="rId2"/>
    <sheet name="2012_H" sheetId="39" r:id="rId3"/>
    <sheet name="2011_D" sheetId="71" r:id="rId4"/>
    <sheet name="2011_H" sheetId="72" r:id="rId5"/>
    <sheet name="1D" sheetId="38" r:id="rId6"/>
    <sheet name="1H" sheetId="40" r:id="rId7"/>
    <sheet name="2D" sheetId="41" r:id="rId8"/>
    <sheet name="2H" sheetId="45" r:id="rId9"/>
    <sheet name="3D" sheetId="74" r:id="rId10"/>
    <sheet name="3H" sheetId="75" r:id="rId11"/>
    <sheet name="4D" sheetId="42" r:id="rId12"/>
    <sheet name="4H" sheetId="46" r:id="rId13"/>
    <sheet name="5D" sheetId="43" r:id="rId14"/>
    <sheet name="5H" sheetId="47" r:id="rId15"/>
    <sheet name="6D" sheetId="44" r:id="rId16"/>
    <sheet name="6H" sheetId="48" r:id="rId17"/>
    <sheet name="7D" sheetId="49" r:id="rId18"/>
    <sheet name="7H" sheetId="50" r:id="rId19"/>
    <sheet name="8Ž" sheetId="51" r:id="rId20"/>
    <sheet name="8M" sheetId="53" r:id="rId21"/>
    <sheet name="9Ž" sheetId="76" r:id="rId22"/>
    <sheet name="9M" sheetId="78" r:id="rId23"/>
    <sheet name="Ž_Vet" sheetId="57" r:id="rId24"/>
    <sheet name="M_VetI" sheetId="58" r:id="rId25"/>
    <sheet name="Ž_Vyt" sheetId="69" r:id="rId26"/>
    <sheet name="M_VetII" sheetId="70" r:id="rId27"/>
    <sheet name="třídy ZŠ" sheetId="32" r:id="rId28"/>
  </sheets>
  <definedNames>
    <definedName name="_xlnm._FilterDatabase" localSheetId="27" hidden="1">'třídy ZŠ'!$H$1:$H$24</definedName>
    <definedName name="_xlnm.Print_Titles" localSheetId="20">'8M'!$1:$3</definedName>
    <definedName name="_xlnm.Print_Titles" localSheetId="22">'9M'!$1:$5</definedName>
    <definedName name="_xlnm.Print_Titles" localSheetId="0">'R+D'!$1:$5</definedName>
  </definedNames>
  <calcPr calcId="152511"/>
</workbook>
</file>

<file path=xl/calcChain.xml><?xml version="1.0" encoding="utf-8"?>
<calcChain xmlns="http://schemas.openxmlformats.org/spreadsheetml/2006/main">
  <c r="F3" i="32" l="1"/>
  <c r="H3" i="32" s="1"/>
  <c r="F4" i="32"/>
  <c r="H4" i="32" s="1"/>
  <c r="F5" i="32"/>
  <c r="H5" i="32" s="1"/>
  <c r="F8" i="32"/>
  <c r="H8" i="32" s="1"/>
  <c r="F6" i="32"/>
  <c r="H6" i="32" s="1"/>
  <c r="F7" i="32"/>
  <c r="H7" i="32" s="1"/>
  <c r="F9" i="32"/>
  <c r="H9" i="32" s="1"/>
  <c r="F10" i="32"/>
  <c r="H10" i="32" s="1"/>
  <c r="F11" i="32"/>
  <c r="H11" i="32" s="1"/>
  <c r="F12" i="32"/>
  <c r="H12" i="32" s="1"/>
  <c r="F13" i="32"/>
  <c r="H13" i="32" s="1"/>
  <c r="F14" i="32"/>
  <c r="H14" i="32" s="1"/>
  <c r="F15" i="32"/>
  <c r="H15" i="32" s="1"/>
  <c r="F16" i="32"/>
  <c r="H16" i="32" s="1"/>
  <c r="F17" i="32"/>
  <c r="H17" i="32" s="1"/>
  <c r="F18" i="32"/>
  <c r="H18" i="32" s="1"/>
  <c r="F19" i="32"/>
  <c r="H19" i="32" s="1"/>
  <c r="F20" i="32"/>
  <c r="H20" i="32" s="1"/>
  <c r="F2" i="32"/>
  <c r="H2" i="32" s="1"/>
</calcChain>
</file>

<file path=xl/sharedStrings.xml><?xml version="1.0" encoding="utf-8"?>
<sst xmlns="http://schemas.openxmlformats.org/spreadsheetml/2006/main" count="1173" uniqueCount="617">
  <si>
    <t>Jméno a příjmení</t>
  </si>
  <si>
    <t>Start.</t>
  </si>
  <si>
    <t>číslo</t>
  </si>
  <si>
    <t>Pořadí</t>
  </si>
  <si>
    <t>Čas</t>
  </si>
  <si>
    <t>TJ</t>
  </si>
  <si>
    <t>Rok naroz.</t>
  </si>
  <si>
    <t>Trať :</t>
  </si>
  <si>
    <t>Start :</t>
  </si>
  <si>
    <t>Umístění</t>
  </si>
  <si>
    <t>1A</t>
  </si>
  <si>
    <t>1B</t>
  </si>
  <si>
    <t>5A</t>
  </si>
  <si>
    <t>6B</t>
  </si>
  <si>
    <t>9A</t>
  </si>
  <si>
    <t>2A</t>
  </si>
  <si>
    <t>3A</t>
  </si>
  <si>
    <t>4A</t>
  </si>
  <si>
    <t>6A</t>
  </si>
  <si>
    <t>7A</t>
  </si>
  <si>
    <t>8A</t>
  </si>
  <si>
    <t>Děti</t>
  </si>
  <si>
    <t>Počet cvičících</t>
  </si>
  <si>
    <t>3B</t>
  </si>
  <si>
    <t>5B</t>
  </si>
  <si>
    <t>2B</t>
  </si>
  <si>
    <t>4B</t>
  </si>
  <si>
    <t>7B</t>
  </si>
  <si>
    <t>8B</t>
  </si>
  <si>
    <t>9B</t>
  </si>
  <si>
    <t>Zaměst. v kateg.</t>
  </si>
  <si>
    <t>Zaměst s třídou.</t>
  </si>
  <si>
    <t>Zaměst. Diváci</t>
  </si>
  <si>
    <t>Body celkem</t>
  </si>
  <si>
    <t>Poměr</t>
  </si>
  <si>
    <t xml:space="preserve">RODIČE A DĚTI </t>
  </si>
  <si>
    <t>DÍVKY  I</t>
  </si>
  <si>
    <t>CHLAPCI  I</t>
  </si>
  <si>
    <t>DÍVKY II</t>
  </si>
  <si>
    <t>CHLAPCI  II</t>
  </si>
  <si>
    <t>CHLAPCI  III</t>
  </si>
  <si>
    <t>DÍVKY  IV</t>
  </si>
  <si>
    <t>CHLAPCI  IV</t>
  </si>
  <si>
    <t>DÍVKY  V</t>
  </si>
  <si>
    <t>CHLAPCI  V</t>
  </si>
  <si>
    <t>DÍVKY  VI</t>
  </si>
  <si>
    <t>CHLAPCI  VI</t>
  </si>
  <si>
    <t>Jméno</t>
  </si>
  <si>
    <t>Příjmení</t>
  </si>
  <si>
    <t>Třída</t>
  </si>
  <si>
    <t>ŽENY I</t>
  </si>
  <si>
    <t>ŽENY II</t>
  </si>
  <si>
    <t>ŽENY II - VETERÁNI</t>
  </si>
  <si>
    <t>ŽENY - VYTRVALCI</t>
  </si>
  <si>
    <t>MUŽI - VYTRVALCI</t>
  </si>
  <si>
    <t>MUŽI - VETERÁNI I</t>
  </si>
  <si>
    <t>MUŽI - VETERÁNI II</t>
  </si>
  <si>
    <t>Rok naroz</t>
  </si>
  <si>
    <t>PŘEDŠKOLAČKY I</t>
  </si>
  <si>
    <t>PŘEDŠKOLÁCI I</t>
  </si>
  <si>
    <t>PŘEDŠKOLAČKY II</t>
  </si>
  <si>
    <t>PŘEDŠKOLÁCI II</t>
  </si>
  <si>
    <t>BĚH VELTRUSKÝM PARKEM 2017</t>
  </si>
  <si>
    <t>3C</t>
  </si>
  <si>
    <t>DÍVKY III</t>
  </si>
  <si>
    <t>DÍVKY  VII</t>
  </si>
  <si>
    <t>CHLAPCI  VII</t>
  </si>
  <si>
    <t>MUŽI I</t>
  </si>
  <si>
    <t>Mikuláš</t>
  </si>
  <si>
    <t>Manda</t>
  </si>
  <si>
    <t>Jáchym</t>
  </si>
  <si>
    <t>Kastner</t>
  </si>
  <si>
    <t>TJ SOKOL Nový Hradec Králové</t>
  </si>
  <si>
    <t>Ondra</t>
  </si>
  <si>
    <t>Staré Ouholice</t>
  </si>
  <si>
    <t>Filip</t>
  </si>
  <si>
    <t>Skoták</t>
  </si>
  <si>
    <t>Kohl</t>
  </si>
  <si>
    <t>ASPV Veltrusy</t>
  </si>
  <si>
    <t>Tomáš</t>
  </si>
  <si>
    <t>Kalina</t>
  </si>
  <si>
    <t>Kulhan</t>
  </si>
  <si>
    <t>Vašík</t>
  </si>
  <si>
    <t>Novák</t>
  </si>
  <si>
    <t>Ondřej</t>
  </si>
  <si>
    <t>Nešleha</t>
  </si>
  <si>
    <t>TOM - KČT Kralupy</t>
  </si>
  <si>
    <t>Rebeka</t>
  </si>
  <si>
    <t>Kladno</t>
  </si>
  <si>
    <t>Michal</t>
  </si>
  <si>
    <t>Župka</t>
  </si>
  <si>
    <t>Daniel</t>
  </si>
  <si>
    <t>Hříbal</t>
  </si>
  <si>
    <t>FK Neratovice-Byškovice</t>
  </si>
  <si>
    <t>Václav</t>
  </si>
  <si>
    <t>Pražák</t>
  </si>
  <si>
    <t>Palkoska</t>
  </si>
  <si>
    <t>Matyáš</t>
  </si>
  <si>
    <t>Nicek</t>
  </si>
  <si>
    <t>Ski-team.cz</t>
  </si>
  <si>
    <t>Lukáš</t>
  </si>
  <si>
    <t>Dekastello</t>
  </si>
  <si>
    <t>Michael</t>
  </si>
  <si>
    <t>Jahn</t>
  </si>
  <si>
    <t>Bogasteam</t>
  </si>
  <si>
    <t>Kateřina</t>
  </si>
  <si>
    <t>Palkosková</t>
  </si>
  <si>
    <t>Adéla</t>
  </si>
  <si>
    <t>Nicková</t>
  </si>
  <si>
    <t>Karolína</t>
  </si>
  <si>
    <t>Horáčková</t>
  </si>
  <si>
    <t>Johana</t>
  </si>
  <si>
    <t>Tajčová</t>
  </si>
  <si>
    <t>H-H Smíchov</t>
  </si>
  <si>
    <t>Marková</t>
  </si>
  <si>
    <t>Valerie</t>
  </si>
  <si>
    <t>Zuzana</t>
  </si>
  <si>
    <t>Kovářová</t>
  </si>
  <si>
    <t>ASPV</t>
  </si>
  <si>
    <t>Viktorie</t>
  </si>
  <si>
    <t>Novotná</t>
  </si>
  <si>
    <t>Vendulka</t>
  </si>
  <si>
    <t>Bártová</t>
  </si>
  <si>
    <t>Soňa</t>
  </si>
  <si>
    <t>Anna</t>
  </si>
  <si>
    <t>Malinová</t>
  </si>
  <si>
    <t>Knappová</t>
  </si>
  <si>
    <t>Jana</t>
  </si>
  <si>
    <t>Urbanová</t>
  </si>
  <si>
    <t>Bahenská</t>
  </si>
  <si>
    <t>Bílková</t>
  </si>
  <si>
    <t>TJ Dynamo Nelahozeves</t>
  </si>
  <si>
    <t>Emma</t>
  </si>
  <si>
    <t>Mš Veltrusy</t>
  </si>
  <si>
    <t>Kohlová</t>
  </si>
  <si>
    <t>David</t>
  </si>
  <si>
    <t>Macák</t>
  </si>
  <si>
    <t>Praha</t>
  </si>
  <si>
    <t>Řeháková</t>
  </si>
  <si>
    <t>Atletika Jižní Město</t>
  </si>
  <si>
    <t>Kadlecová</t>
  </si>
  <si>
    <t>Magdalénka</t>
  </si>
  <si>
    <t>Nováková</t>
  </si>
  <si>
    <t>Kristýna</t>
  </si>
  <si>
    <t>Šnýdrová</t>
  </si>
  <si>
    <t>Nikol</t>
  </si>
  <si>
    <t>Sofie</t>
  </si>
  <si>
    <t>Ulrychová</t>
  </si>
  <si>
    <t>Magdalena</t>
  </si>
  <si>
    <t>Vlčková</t>
  </si>
  <si>
    <t>AC Praha 1890</t>
  </si>
  <si>
    <t>Štěpán</t>
  </si>
  <si>
    <t>Homolka</t>
  </si>
  <si>
    <t>Hrdlička</t>
  </si>
  <si>
    <t>Oliver</t>
  </si>
  <si>
    <t>Kugler</t>
  </si>
  <si>
    <t>Mach</t>
  </si>
  <si>
    <t>Sokol Veltrusy</t>
  </si>
  <si>
    <t>Paračka</t>
  </si>
  <si>
    <t>Aleš</t>
  </si>
  <si>
    <t>Pavlů</t>
  </si>
  <si>
    <t>Pomahač</t>
  </si>
  <si>
    <t>MŠ Vojkovice</t>
  </si>
  <si>
    <t>Vacín</t>
  </si>
  <si>
    <t>Hořín</t>
  </si>
  <si>
    <t>Šimon</t>
  </si>
  <si>
    <t>Valter</t>
  </si>
  <si>
    <t>Vítek</t>
  </si>
  <si>
    <t>Volák</t>
  </si>
  <si>
    <t>Jaroslav</t>
  </si>
  <si>
    <t>Beran</t>
  </si>
  <si>
    <t>TOM- KČT Kralupy</t>
  </si>
  <si>
    <t>Jan</t>
  </si>
  <si>
    <t>Bohm</t>
  </si>
  <si>
    <t>Mš Velvary</t>
  </si>
  <si>
    <t>Havelka</t>
  </si>
  <si>
    <t>Bohumil</t>
  </si>
  <si>
    <t>Jonáš</t>
  </si>
  <si>
    <t>Kadeřábek</t>
  </si>
  <si>
    <t>TJ Sokol Veltrusy</t>
  </si>
  <si>
    <t>Kovář</t>
  </si>
  <si>
    <t>Matěj</t>
  </si>
  <si>
    <t>Novotný</t>
  </si>
  <si>
    <t>Vít</t>
  </si>
  <si>
    <t>Kryštof</t>
  </si>
  <si>
    <t>Votruba</t>
  </si>
  <si>
    <t>Krásná vyhlídka</t>
  </si>
  <si>
    <t>Jakub</t>
  </si>
  <si>
    <t>Zdechovský</t>
  </si>
  <si>
    <t>Lucie Andrlová</t>
  </si>
  <si>
    <t>Zuzana Králová</t>
  </si>
  <si>
    <t>Kristýna Miclíková</t>
  </si>
  <si>
    <t>ASK Slavia Praha</t>
  </si>
  <si>
    <t>Michaela Mikušová</t>
  </si>
  <si>
    <t>Veronika Procházková</t>
  </si>
  <si>
    <t>Eliška Urbanová</t>
  </si>
  <si>
    <t>Magdaléna Valentová</t>
  </si>
  <si>
    <t>Anežka Voláková</t>
  </si>
  <si>
    <t>Adam Bílek</t>
  </si>
  <si>
    <t>Kryštof Horáček</t>
  </si>
  <si>
    <t>Matěj Luksík</t>
  </si>
  <si>
    <t>Filip Mach</t>
  </si>
  <si>
    <t>1.A</t>
  </si>
  <si>
    <t>Matyáš Manda</t>
  </si>
  <si>
    <t>MŠ Veltrusy</t>
  </si>
  <si>
    <t>Vojtěch Novotný</t>
  </si>
  <si>
    <t>Daniel Pomahač</t>
  </si>
  <si>
    <t>ZŠ Hostín u Vojkovic</t>
  </si>
  <si>
    <t>Radovan Valter</t>
  </si>
  <si>
    <t>Jan Zatřepálek</t>
  </si>
  <si>
    <t>Anna Bahenská</t>
  </si>
  <si>
    <t>Eliška Beranová</t>
  </si>
  <si>
    <t>2.A</t>
  </si>
  <si>
    <t>Jitka Eclerová</t>
  </si>
  <si>
    <t>2.B</t>
  </si>
  <si>
    <t>Tereza Fišerová</t>
  </si>
  <si>
    <t>AK Louny</t>
  </si>
  <si>
    <t>Kateřina Homolková</t>
  </si>
  <si>
    <t>Klára Homolková</t>
  </si>
  <si>
    <t>Anežka Chadimová</t>
  </si>
  <si>
    <t>Anna Kadlecová</t>
  </si>
  <si>
    <t>Ela Lošťáková</t>
  </si>
  <si>
    <t>AK LOUNY</t>
  </si>
  <si>
    <t>Natalie Němcová</t>
  </si>
  <si>
    <t>Barbora Pelánová</t>
  </si>
  <si>
    <t>Linda Pilchova</t>
  </si>
  <si>
    <t>Pavlína Pražáková</t>
  </si>
  <si>
    <t>Kristýna Šatavová</t>
  </si>
  <si>
    <t>Olymp Praha</t>
  </si>
  <si>
    <t>Lucie Šiková</t>
  </si>
  <si>
    <t>Alena Švajdová</t>
  </si>
  <si>
    <t>Kristyna Záhoříková</t>
  </si>
  <si>
    <t>Eliška Zdechovská</t>
  </si>
  <si>
    <t>Marek Andrle</t>
  </si>
  <si>
    <t>Lukáš Bechyně</t>
  </si>
  <si>
    <t>AFK Veltrusy</t>
  </si>
  <si>
    <t>Sebastián Hájek</t>
  </si>
  <si>
    <t>Velký Borek</t>
  </si>
  <si>
    <t>Prokop Knapp</t>
  </si>
  <si>
    <t>Tomáš Laurich</t>
  </si>
  <si>
    <t>Šimon Uher</t>
  </si>
  <si>
    <t>Metoděj Votruba</t>
  </si>
  <si>
    <t>Karolína Bechyňová</t>
  </si>
  <si>
    <t>3.A</t>
  </si>
  <si>
    <t>Kristina Havelková</t>
  </si>
  <si>
    <t>Nikol Javůrková</t>
  </si>
  <si>
    <t>Lucie Nováková</t>
  </si>
  <si>
    <t>USK Provod</t>
  </si>
  <si>
    <t>Laura Řeháková</t>
  </si>
  <si>
    <t>Atletika Jižní Mesto</t>
  </si>
  <si>
    <t>Sofie Slavíková</t>
  </si>
  <si>
    <t>Lucie Šnýdrová</t>
  </si>
  <si>
    <t>3.B</t>
  </si>
  <si>
    <t>Alex Bolmhagen</t>
  </si>
  <si>
    <t>Zš Veltrusy</t>
  </si>
  <si>
    <t>3.C</t>
  </si>
  <si>
    <t>Daniel Čáp</t>
  </si>
  <si>
    <t>Václav Král</t>
  </si>
  <si>
    <t>Filip Macák</t>
  </si>
  <si>
    <t>Jakub Procházka</t>
  </si>
  <si>
    <t>Vratislav Rameš</t>
  </si>
  <si>
    <t>Jakub Šíma</t>
  </si>
  <si>
    <t>Vojtik Topor</t>
  </si>
  <si>
    <t>Alžběta Birdmanová</t>
  </si>
  <si>
    <t>Zš Velvary</t>
  </si>
  <si>
    <t>Jolana Čellárová</t>
  </si>
  <si>
    <t>Zuzana Čellárová</t>
  </si>
  <si>
    <t>Pavla Eclerová</t>
  </si>
  <si>
    <t>4.A</t>
  </si>
  <si>
    <t>Agáta Hofmanová</t>
  </si>
  <si>
    <t>Karolína Kernerová</t>
  </si>
  <si>
    <t>Anežka Luksíková</t>
  </si>
  <si>
    <t>Viktorie Melišíková</t>
  </si>
  <si>
    <t>Sofia Pilchova</t>
  </si>
  <si>
    <t>Viktorie Slavíková</t>
  </si>
  <si>
    <t>Tereza Šimková</t>
  </si>
  <si>
    <t>SK Slavia Praha</t>
  </si>
  <si>
    <t>Adéla Zatřepálková</t>
  </si>
  <si>
    <t>Max Bolmhagen</t>
  </si>
  <si>
    <t>5.A</t>
  </si>
  <si>
    <t>František Duda</t>
  </si>
  <si>
    <t>Martin Homolka</t>
  </si>
  <si>
    <t>Lukáš Laurich</t>
  </si>
  <si>
    <t>Adam Lišťanský</t>
  </si>
  <si>
    <t>Martin Malotínský</t>
  </si>
  <si>
    <t>Asociace Veltrusy</t>
  </si>
  <si>
    <t>Jakub Pavinger</t>
  </si>
  <si>
    <t>SK Jeseniova</t>
  </si>
  <si>
    <t>Matyáš Procházka</t>
  </si>
  <si>
    <t>Brenbal Veltrusy</t>
  </si>
  <si>
    <t>Matouš Topor</t>
  </si>
  <si>
    <t>5.B</t>
  </si>
  <si>
    <t>Petra Böhmová</t>
  </si>
  <si>
    <t>Johana Kadeřábková</t>
  </si>
  <si>
    <t>Lucie Ondráčková</t>
  </si>
  <si>
    <t>Ondřej Hořejší</t>
  </si>
  <si>
    <t>David Němec</t>
  </si>
  <si>
    <t>6.B</t>
  </si>
  <si>
    <t>Tomáš Novotný</t>
  </si>
  <si>
    <t>Adam Žebrák</t>
  </si>
  <si>
    <t>TJ Sokol Kralupy</t>
  </si>
  <si>
    <t>Klára Buncová</t>
  </si>
  <si>
    <t>7.A</t>
  </si>
  <si>
    <t>Tereza Nováková</t>
  </si>
  <si>
    <t>Hana Pavlů</t>
  </si>
  <si>
    <t>Kateřina Popová</t>
  </si>
  <si>
    <t>Hana Štibingerová</t>
  </si>
  <si>
    <t>7.B</t>
  </si>
  <si>
    <t>Enrico Fiala</t>
  </si>
  <si>
    <t>Spartak Praha 4</t>
  </si>
  <si>
    <t>Michal Malotínský</t>
  </si>
  <si>
    <t>8.B</t>
  </si>
  <si>
    <t>Petr Plicka</t>
  </si>
  <si>
    <t>Michal Štibinger</t>
  </si>
  <si>
    <t>Natálie Housková</t>
  </si>
  <si>
    <t>Jan Hlaváček</t>
  </si>
  <si>
    <t>Ondřej Vojta</t>
  </si>
  <si>
    <t>Markéta Homolková</t>
  </si>
  <si>
    <t>Adriána Majerská</t>
  </si>
  <si>
    <t>Petra Šatavová</t>
  </si>
  <si>
    <t>Eva Zatřepálková</t>
  </si>
  <si>
    <t>Štěpánka Žebráková</t>
  </si>
  <si>
    <t>Bohumil Jahn</t>
  </si>
  <si>
    <t>Zdeněk Karhan</t>
  </si>
  <si>
    <t>Lukáš Kohout</t>
  </si>
  <si>
    <t>Klub přátel dobrého jídla a pití</t>
  </si>
  <si>
    <t>Michal Koldinský</t>
  </si>
  <si>
    <t>Lukáš Marcol</t>
  </si>
  <si>
    <t>TTT</t>
  </si>
  <si>
    <t>Josef Novák</t>
  </si>
  <si>
    <t>Aleš Procházka</t>
  </si>
  <si>
    <t>Jaroslav Punt</t>
  </si>
  <si>
    <t>Avanti tým</t>
  </si>
  <si>
    <t>Barbora Bělková</t>
  </si>
  <si>
    <t>Martina Beránková</t>
  </si>
  <si>
    <t>Petronela Černejová</t>
  </si>
  <si>
    <t>Šárka Hájková</t>
  </si>
  <si>
    <t>Petula Jurčíková</t>
  </si>
  <si>
    <t>Dřínov</t>
  </si>
  <si>
    <t>Kateřina Koukolikova</t>
  </si>
  <si>
    <t>Kateřina Malá</t>
  </si>
  <si>
    <t>Štěpánka Málková</t>
  </si>
  <si>
    <t>Helena Malotínská</t>
  </si>
  <si>
    <t>Šárka Opatová</t>
  </si>
  <si>
    <t>Hana Richterová</t>
  </si>
  <si>
    <t>Martina Voláková</t>
  </si>
  <si>
    <t>Lenka Votrubová</t>
  </si>
  <si>
    <t>Lenka Jandová</t>
  </si>
  <si>
    <t>Hana Marcolová</t>
  </si>
  <si>
    <t>Romana Vejrostová</t>
  </si>
  <si>
    <t>Hana Zedková</t>
  </si>
  <si>
    <t>Martina Dvořáková</t>
  </si>
  <si>
    <t>Monika Feriancová</t>
  </si>
  <si>
    <t>Markéta Korecká</t>
  </si>
  <si>
    <t>Eva Málková</t>
  </si>
  <si>
    <t>Jana Nováková</t>
  </si>
  <si>
    <t>Brná n. Labem</t>
  </si>
  <si>
    <t>Tereza Popová</t>
  </si>
  <si>
    <t>Zuzana Rakušanová</t>
  </si>
  <si>
    <t>Jiřina Rážová</t>
  </si>
  <si>
    <t>Petra Šarochová</t>
  </si>
  <si>
    <t>Iva Trejbalová</t>
  </si>
  <si>
    <t>KBN Strančice</t>
  </si>
  <si>
    <t>Jakub Andrle</t>
  </si>
  <si>
    <t>Opi Danihelka</t>
  </si>
  <si>
    <t>Actum Flyers</t>
  </si>
  <si>
    <t>Martin Dragoun</t>
  </si>
  <si>
    <t>PIM BK Modřany- Kamýk</t>
  </si>
  <si>
    <t>Miloš Hlaváček</t>
  </si>
  <si>
    <t>Milan Hrdlička</t>
  </si>
  <si>
    <t>Fakeer</t>
  </si>
  <si>
    <t>Jan Kadeřábek</t>
  </si>
  <si>
    <t>Martin Kasa</t>
  </si>
  <si>
    <t>Pilulka.cz running team</t>
  </si>
  <si>
    <t>Petr Kasa</t>
  </si>
  <si>
    <t>AC Dolní Chabry</t>
  </si>
  <si>
    <t>Jindřich Kinkal</t>
  </si>
  <si>
    <t>Obříství</t>
  </si>
  <si>
    <t>Miloš Mojžiš</t>
  </si>
  <si>
    <t>David Novák</t>
  </si>
  <si>
    <t>Štěpán Novotný</t>
  </si>
  <si>
    <t>Veltrusy</t>
  </si>
  <si>
    <t>Rudolf Pilch</t>
  </si>
  <si>
    <t>Jiří Pořický</t>
  </si>
  <si>
    <t>Odolena Voda</t>
  </si>
  <si>
    <t>Alois Šatava</t>
  </si>
  <si>
    <t>Nelahozeves</t>
  </si>
  <si>
    <t>Pavel Šimek</t>
  </si>
  <si>
    <t>Praha 3</t>
  </si>
  <si>
    <t>Oldřich Trejbal</t>
  </si>
  <si>
    <t>Luboš Truhlář</t>
  </si>
  <si>
    <t>Elab Team</t>
  </si>
  <si>
    <t>Petr Vápeník</t>
  </si>
  <si>
    <t>ACTUM Flyers</t>
  </si>
  <si>
    <t>Jan Vejrosta</t>
  </si>
  <si>
    <t>Tomáš Votruba</t>
  </si>
  <si>
    <t>Zdeněk Zatřepálek</t>
  </si>
  <si>
    <t>OK 676</t>
  </si>
  <si>
    <t>Eduard Frey</t>
  </si>
  <si>
    <t>Jaroslav Novák</t>
  </si>
  <si>
    <t>Pavel Rakušan</t>
  </si>
  <si>
    <t>Zdeněk Vejrosta</t>
  </si>
  <si>
    <t>Jiří Kutiš</t>
  </si>
  <si>
    <t>Maraton klub Kladno</t>
  </si>
  <si>
    <t>Miloš Potužák</t>
  </si>
  <si>
    <t>Bakov nad Jizerou</t>
  </si>
  <si>
    <t>Simona Vašková</t>
  </si>
  <si>
    <t>Justýna Kohoutová</t>
  </si>
  <si>
    <t>Natálie Samková</t>
  </si>
  <si>
    <t>Volejbal Kralupy</t>
  </si>
  <si>
    <t>Jakub Aštajer</t>
  </si>
  <si>
    <t>Kralupy</t>
  </si>
  <si>
    <t>Matyáš Tureček</t>
  </si>
  <si>
    <t>Matyáš Hora</t>
  </si>
  <si>
    <t>Tadeáš Malík</t>
  </si>
  <si>
    <t>Judo Kralupy</t>
  </si>
  <si>
    <t>27č</t>
  </si>
  <si>
    <t>32č</t>
  </si>
  <si>
    <t>25č</t>
  </si>
  <si>
    <t>44č</t>
  </si>
  <si>
    <t>39č</t>
  </si>
  <si>
    <t>18č</t>
  </si>
  <si>
    <t>23č</t>
  </si>
  <si>
    <t>3č</t>
  </si>
  <si>
    <t>36č</t>
  </si>
  <si>
    <t>31č</t>
  </si>
  <si>
    <t>35č</t>
  </si>
  <si>
    <t>15č</t>
  </si>
  <si>
    <t>30č</t>
  </si>
  <si>
    <t>22č</t>
  </si>
  <si>
    <t>Denisa Pauljučoková</t>
  </si>
  <si>
    <t>Karolína Chládková</t>
  </si>
  <si>
    <t>Edita Šimková</t>
  </si>
  <si>
    <t>8č</t>
  </si>
  <si>
    <t>Adéla Koukolíčková</t>
  </si>
  <si>
    <t>ZŠ Veltrusy</t>
  </si>
  <si>
    <t>Zuzana Zelinková</t>
  </si>
  <si>
    <t>Vítek Burian</t>
  </si>
  <si>
    <t>Jozef Majerčák</t>
  </si>
  <si>
    <t>Filip Heimrath</t>
  </si>
  <si>
    <t>ZŠ Nelahozeves</t>
  </si>
  <si>
    <t>Lukáš Staněk</t>
  </si>
  <si>
    <t>Levý Hradec</t>
  </si>
  <si>
    <t>Vojtěch Pešl</t>
  </si>
  <si>
    <t>Klára Nováková</t>
  </si>
  <si>
    <t>Marek Vaško</t>
  </si>
  <si>
    <t>František Žížala</t>
  </si>
  <si>
    <t>Tomáš Hampl</t>
  </si>
  <si>
    <t>Čakovice</t>
  </si>
  <si>
    <t>4.B</t>
  </si>
  <si>
    <t>Aneta Švábová</t>
  </si>
  <si>
    <t>Veronika Pátková</t>
  </si>
  <si>
    <t>13č</t>
  </si>
  <si>
    <t>24č</t>
  </si>
  <si>
    <t>34č</t>
  </si>
  <si>
    <t>11č</t>
  </si>
  <si>
    <t>38č</t>
  </si>
  <si>
    <t>40č</t>
  </si>
  <si>
    <t>1č</t>
  </si>
  <si>
    <t>21č</t>
  </si>
  <si>
    <t>14č</t>
  </si>
  <si>
    <t>19č</t>
  </si>
  <si>
    <t>7č</t>
  </si>
  <si>
    <t>42č</t>
  </si>
  <si>
    <t>Elen</t>
  </si>
  <si>
    <t>Kratochvílová</t>
  </si>
  <si>
    <t>Adriana</t>
  </si>
  <si>
    <t>Hrdličková</t>
  </si>
  <si>
    <t>Rabatinová</t>
  </si>
  <si>
    <t>Fišer</t>
  </si>
  <si>
    <t>Louny</t>
  </si>
  <si>
    <t>František</t>
  </si>
  <si>
    <t>Klejna</t>
  </si>
  <si>
    <t>Tlustý</t>
  </si>
  <si>
    <t>Theo</t>
  </si>
  <si>
    <t>Ninčev</t>
  </si>
  <si>
    <t>Josef</t>
  </si>
  <si>
    <t>Pospíšil</t>
  </si>
  <si>
    <t>Vojtěch</t>
  </si>
  <si>
    <t>Dvořák</t>
  </si>
  <si>
    <t>Újezdec</t>
  </si>
  <si>
    <t>Monika</t>
  </si>
  <si>
    <t>Janků</t>
  </si>
  <si>
    <t>Pírek</t>
  </si>
  <si>
    <t>Eliška</t>
  </si>
  <si>
    <t>Janoušková</t>
  </si>
  <si>
    <t>Sokol Kralupy</t>
  </si>
  <si>
    <t>50 m</t>
  </si>
  <si>
    <t>2013 A MLADŠÍ</t>
  </si>
  <si>
    <t>Sára</t>
  </si>
  <si>
    <t>Mia</t>
  </si>
  <si>
    <t>20č</t>
  </si>
  <si>
    <t>Matouš</t>
  </si>
  <si>
    <t>Randák</t>
  </si>
  <si>
    <t>16č</t>
  </si>
  <si>
    <t>Sabina</t>
  </si>
  <si>
    <t>Pauljučáková</t>
  </si>
  <si>
    <t>Klejnová</t>
  </si>
  <si>
    <t>Dominika</t>
  </si>
  <si>
    <t>Daňhelová</t>
  </si>
  <si>
    <t>Tereza</t>
  </si>
  <si>
    <t>Tlustá</t>
  </si>
  <si>
    <t>Barbora</t>
  </si>
  <si>
    <t>Pšeničková</t>
  </si>
  <si>
    <t>Lia</t>
  </si>
  <si>
    <t>Horová</t>
  </si>
  <si>
    <t>Vanda</t>
  </si>
  <si>
    <t>Julie</t>
  </si>
  <si>
    <t>Staňková</t>
  </si>
  <si>
    <t>Nalezený</t>
  </si>
  <si>
    <t>10č</t>
  </si>
  <si>
    <t>Duda</t>
  </si>
  <si>
    <t>Antonín</t>
  </si>
  <si>
    <t>Andrle</t>
  </si>
  <si>
    <t>26č</t>
  </si>
  <si>
    <t>12č</t>
  </si>
  <si>
    <t>17č</t>
  </si>
  <si>
    <t>9č</t>
  </si>
  <si>
    <t>Anna Janoušková</t>
  </si>
  <si>
    <t>Magdalena Červenková</t>
  </si>
  <si>
    <t>Kristýna Šimková</t>
  </si>
  <si>
    <t>Pětiboj Kralupy</t>
  </si>
  <si>
    <t>DNS</t>
  </si>
  <si>
    <t>Tobiáš Hříbal (2011)</t>
  </si>
  <si>
    <t>28č</t>
  </si>
  <si>
    <t>Štěpán Burian</t>
  </si>
  <si>
    <t>Jakub Stádník</t>
  </si>
  <si>
    <t>MŠ Nová Ves</t>
  </si>
  <si>
    <t>37č</t>
  </si>
  <si>
    <t>Adéla Hofmanová</t>
  </si>
  <si>
    <t>33č</t>
  </si>
  <si>
    <t>6.A</t>
  </si>
  <si>
    <t>29č</t>
  </si>
  <si>
    <t>Viola Durdová</t>
  </si>
  <si>
    <t>BK Kralupy</t>
  </si>
  <si>
    <t>21b</t>
  </si>
  <si>
    <t>Jana Rysová</t>
  </si>
  <si>
    <t>Martina Rousová</t>
  </si>
  <si>
    <t>Petra Stádníková</t>
  </si>
  <si>
    <t>Zuzana Holinková</t>
  </si>
  <si>
    <t>Václav Homolka</t>
  </si>
  <si>
    <t>Petr Procházka</t>
  </si>
  <si>
    <t>František Lísek</t>
  </si>
  <si>
    <t>Tomáš Čapek</t>
  </si>
  <si>
    <t>Marek Jerie</t>
  </si>
  <si>
    <t>SK MUP</t>
  </si>
  <si>
    <t>Kristýna Vinklerová</t>
  </si>
  <si>
    <t>Hostivice</t>
  </si>
  <si>
    <t>Soňa Točíková</t>
  </si>
  <si>
    <t>Aneta Radoušová</t>
  </si>
  <si>
    <t>Marie Tkáčiková</t>
  </si>
  <si>
    <t>Věra Putyrová</t>
  </si>
  <si>
    <t>Lenka Osladilová</t>
  </si>
  <si>
    <t>Andrea Procházková</t>
  </si>
  <si>
    <t>DNF</t>
  </si>
  <si>
    <t>Veronika Zemanová</t>
  </si>
  <si>
    <t>Miluše Pavingerová</t>
  </si>
  <si>
    <t>Gabriela Hortová</t>
  </si>
  <si>
    <t>Stanislav Stránský</t>
  </si>
  <si>
    <t>Sluníčko</t>
  </si>
  <si>
    <t>Miroslav Brzobohatý</t>
  </si>
  <si>
    <t>Michal Raudenský</t>
  </si>
  <si>
    <t>Fly for fun</t>
  </si>
  <si>
    <t>TJ Byšice</t>
  </si>
  <si>
    <t>Kubovský</t>
  </si>
  <si>
    <t>Jan Beránek</t>
  </si>
  <si>
    <t>Adidas Runners</t>
  </si>
  <si>
    <t>Ondřej Hájek</t>
  </si>
  <si>
    <t>Jan Paszkiewicz</t>
  </si>
  <si>
    <t>Lešany</t>
  </si>
  <si>
    <t>Dominik Šonský</t>
  </si>
  <si>
    <t>FK Neratovice</t>
  </si>
  <si>
    <t>Robin Čumpelík</t>
  </si>
  <si>
    <t>Ondřej Kučera</t>
  </si>
  <si>
    <t>Jakub Huml</t>
  </si>
  <si>
    <t>Loosy Kralupy</t>
  </si>
  <si>
    <t>Petr Staněk</t>
  </si>
  <si>
    <t>Vojtěch Štromovský</t>
  </si>
  <si>
    <t>Jakub Macák</t>
  </si>
  <si>
    <t>Petr Třešňák</t>
  </si>
  <si>
    <t>Slaný Kobylky</t>
  </si>
  <si>
    <t>Peter Potrok</t>
  </si>
  <si>
    <t>Marek Tejkal</t>
  </si>
  <si>
    <t>Velké Přílepy</t>
  </si>
  <si>
    <t>Zdeněk Vacek</t>
  </si>
  <si>
    <t>ČLS</t>
  </si>
  <si>
    <t>Marek Vinkler</t>
  </si>
  <si>
    <t>Miloslav Kroc</t>
  </si>
  <si>
    <t>Brandýsek</t>
  </si>
  <si>
    <t>Tereza Böhmová</t>
  </si>
  <si>
    <t>15 - 19</t>
  </si>
  <si>
    <t>10 - 11</t>
  </si>
  <si>
    <t>7 - 8</t>
  </si>
  <si>
    <t>4č</t>
  </si>
  <si>
    <t>Petr Valenta</t>
  </si>
  <si>
    <t>80 m</t>
  </si>
  <si>
    <t>100 m</t>
  </si>
  <si>
    <t>2009</t>
  </si>
  <si>
    <t>250 m</t>
  </si>
  <si>
    <t>2008</t>
  </si>
  <si>
    <t>2006 - 2007</t>
  </si>
  <si>
    <t>500 m</t>
  </si>
  <si>
    <t>2004 - 2005</t>
  </si>
  <si>
    <t>800 m</t>
  </si>
  <si>
    <t>2002 - 2003</t>
  </si>
  <si>
    <t>1000 m</t>
  </si>
  <si>
    <t>2000 - 2001</t>
  </si>
  <si>
    <t>1500 m</t>
  </si>
  <si>
    <t>1999 A STARŠÍ</t>
  </si>
  <si>
    <t>3000 m</t>
  </si>
  <si>
    <t>1973 - 1999</t>
  </si>
  <si>
    <t>5000 m</t>
  </si>
  <si>
    <t>1968 - 1999</t>
  </si>
  <si>
    <t>10 km</t>
  </si>
  <si>
    <t>1972 A STARŠÍ</t>
  </si>
  <si>
    <t>1958 - 1967</t>
  </si>
  <si>
    <t>1957 A STARŠÍ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</si>
</sst>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&quot; &quot;[$Kč-405];[Red]&quot;-&quot;#,##0.00&quot; &quot;[$Kč-405]"/>
    <numFmt numFmtId="166" formatCode="m:ss.0"/>
    <numFmt numFmtId="167" formatCode="0.000"/>
    <numFmt numFmtId="168" formatCode="h:mm:ss.0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color indexed="30"/>
      <name val="Arial"/>
      <family val="2"/>
      <charset val="238"/>
    </font>
    <font>
      <sz val="12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2" applyNumberFormat="0" applyFill="0" applyAlignment="0" applyProtection="0"/>
    <xf numFmtId="0" fontId="28" fillId="0" borderId="0">
      <alignment horizontal="center"/>
    </xf>
    <xf numFmtId="0" fontId="28" fillId="0" borderId="0">
      <alignment horizontal="center" textRotation="90"/>
    </xf>
    <xf numFmtId="0" fontId="17" fillId="3" borderId="0" applyNumberFormat="0" applyBorder="0" applyAlignment="0" applyProtection="0"/>
    <xf numFmtId="0" fontId="23" fillId="21" borderId="6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/>
    <xf numFmtId="0" fontId="2" fillId="23" borderId="8" applyNumberFormat="0" applyFont="0" applyAlignment="0" applyProtection="0"/>
    <xf numFmtId="0" fontId="22" fillId="0" borderId="7" applyNumberFormat="0" applyFill="0" applyAlignment="0" applyProtection="0"/>
    <xf numFmtId="0" fontId="29" fillId="0" borderId="0"/>
    <xf numFmtId="165" fontId="29" fillId="0" borderId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1" applyNumberFormat="0" applyAlignment="0" applyProtection="0"/>
    <xf numFmtId="0" fontId="21" fillId="20" borderId="1" applyNumberFormat="0" applyAlignment="0" applyProtection="0"/>
    <xf numFmtId="0" fontId="20" fillId="20" borderId="9" applyNumberFormat="0" applyAlignment="0" applyProtection="0"/>
    <xf numFmtId="0" fontId="25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/>
    <xf numFmtId="0" fontId="9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2" applyNumberFormat="0" applyFill="0" applyAlignment="0" applyProtection="0"/>
    <xf numFmtId="0" fontId="17" fillId="3" borderId="0" applyNumberFormat="0" applyBorder="0" applyAlignment="0" applyProtection="0"/>
    <xf numFmtId="0" fontId="23" fillId="21" borderId="6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1" applyNumberFormat="0" applyAlignment="0" applyProtection="0"/>
    <xf numFmtId="0" fontId="21" fillId="20" borderId="1" applyNumberFormat="0" applyAlignment="0" applyProtection="0"/>
    <xf numFmtId="0" fontId="20" fillId="20" borderId="9" applyNumberFormat="0" applyAlignment="0" applyProtection="0"/>
    <xf numFmtId="0" fontId="25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</cellStyleXfs>
  <cellXfs count="160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24" borderId="0" xfId="0" applyFont="1" applyFill="1" applyAlignment="1">
      <alignment horizontal="center"/>
    </xf>
    <xf numFmtId="0" fontId="10" fillId="0" borderId="0" xfId="0" applyFont="1"/>
    <xf numFmtId="0" fontId="10" fillId="24" borderId="0" xfId="0" applyFont="1" applyFill="1"/>
    <xf numFmtId="0" fontId="10" fillId="24" borderId="0" xfId="0" applyFont="1" applyFill="1" applyAlignment="1">
      <alignment horizontal="center"/>
    </xf>
    <xf numFmtId="0" fontId="0" fillId="25" borderId="13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24" borderId="0" xfId="0" applyFont="1" applyFill="1" applyAlignment="1">
      <alignment horizontal="center" wrapText="1"/>
    </xf>
    <xf numFmtId="0" fontId="5" fillId="2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20" fontId="6" fillId="0" borderId="0" xfId="0" applyNumberFormat="1" applyFont="1" applyAlignment="1">
      <alignment horizontal="right" vertical="center"/>
    </xf>
    <xf numFmtId="20" fontId="6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24" borderId="0" xfId="0" applyFont="1" applyFill="1" applyAlignment="1">
      <alignment horizontal="center"/>
    </xf>
    <xf numFmtId="0" fontId="9" fillId="0" borderId="13" xfId="48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vertical="center"/>
    </xf>
    <xf numFmtId="0" fontId="30" fillId="0" borderId="3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30" fillId="0" borderId="39" xfId="0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4" xfId="0" applyFont="1" applyBorder="1" applyAlignment="1">
      <alignment horizontal="left" vertical="center"/>
    </xf>
    <xf numFmtId="0" fontId="30" fillId="0" borderId="44" xfId="0" applyFont="1" applyBorder="1" applyAlignment="1">
      <alignment vertical="center"/>
    </xf>
    <xf numFmtId="0" fontId="30" fillId="0" borderId="39" xfId="0" applyFont="1" applyBorder="1" applyAlignment="1">
      <alignment horizontal="left" vertical="center"/>
    </xf>
    <xf numFmtId="164" fontId="30" fillId="0" borderId="13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0" fillId="0" borderId="39" xfId="0" applyFont="1" applyBorder="1" applyAlignment="1">
      <alignment vertical="center"/>
    </xf>
    <xf numFmtId="164" fontId="30" fillId="0" borderId="47" xfId="0" applyNumberFormat="1" applyFont="1" applyBorder="1" applyAlignment="1">
      <alignment horizontal="center" vertical="center"/>
    </xf>
    <xf numFmtId="164" fontId="30" fillId="0" borderId="49" xfId="0" applyNumberFormat="1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4" fontId="30" fillId="0" borderId="39" xfId="0" applyNumberFormat="1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 wrapText="1"/>
    </xf>
    <xf numFmtId="164" fontId="30" fillId="0" borderId="51" xfId="0" applyNumberFormat="1" applyFont="1" applyBorder="1" applyAlignment="1">
      <alignment horizontal="center" vertical="center"/>
    </xf>
    <xf numFmtId="164" fontId="30" fillId="0" borderId="13" xfId="0" applyNumberFormat="1" applyFont="1" applyBorder="1" applyAlignment="1">
      <alignment vertical="center"/>
    </xf>
    <xf numFmtId="0" fontId="30" fillId="0" borderId="13" xfId="0" applyFont="1" applyBorder="1" applyAlignment="1">
      <alignment wrapText="1"/>
    </xf>
    <xf numFmtId="0" fontId="30" fillId="0" borderId="44" xfId="0" applyFont="1" applyBorder="1" applyAlignment="1">
      <alignment vertical="center" wrapText="1"/>
    </xf>
    <xf numFmtId="166" fontId="30" fillId="0" borderId="13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166" fontId="30" fillId="0" borderId="44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6" fontId="30" fillId="0" borderId="52" xfId="0" applyNumberFormat="1" applyFont="1" applyBorder="1" applyAlignment="1">
      <alignment horizontal="center" vertical="center"/>
    </xf>
    <xf numFmtId="166" fontId="30" fillId="0" borderId="49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6" fontId="30" fillId="0" borderId="51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wrapText="1"/>
    </xf>
    <xf numFmtId="47" fontId="30" fillId="0" borderId="17" xfId="0" applyNumberFormat="1" applyFont="1" applyBorder="1" applyAlignment="1">
      <alignment horizontal="center" vertical="center"/>
    </xf>
    <xf numFmtId="47" fontId="30" fillId="0" borderId="27" xfId="0" applyNumberFormat="1" applyFont="1" applyBorder="1" applyAlignment="1">
      <alignment horizontal="center" vertical="center"/>
    </xf>
    <xf numFmtId="0" fontId="30" fillId="0" borderId="39" xfId="0" applyFont="1" applyBorder="1" applyAlignment="1">
      <alignment vertical="center" wrapText="1"/>
    </xf>
    <xf numFmtId="167" fontId="0" fillId="0" borderId="0" xfId="0" applyNumberFormat="1" applyAlignment="1">
      <alignment horizontal="center"/>
    </xf>
    <xf numFmtId="164" fontId="30" fillId="0" borderId="44" xfId="0" applyNumberFormat="1" applyFont="1" applyBorder="1" applyAlignment="1">
      <alignment horizontal="center" vertical="center"/>
    </xf>
    <xf numFmtId="166" fontId="30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68" fontId="30" fillId="0" borderId="13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55" xfId="0" applyBorder="1"/>
    <xf numFmtId="166" fontId="30" fillId="0" borderId="17" xfId="0" applyNumberFormat="1" applyFont="1" applyBorder="1" applyAlignment="1">
      <alignment horizontal="center" vertical="center"/>
    </xf>
    <xf numFmtId="166" fontId="30" fillId="0" borderId="12" xfId="0" applyNumberFormat="1" applyFont="1" applyBorder="1" applyAlignment="1">
      <alignment horizontal="center" vertical="center"/>
    </xf>
    <xf numFmtId="166" fontId="30" fillId="0" borderId="27" xfId="0" applyNumberFormat="1" applyFont="1" applyBorder="1" applyAlignment="1">
      <alignment horizontal="center" vertical="center"/>
    </xf>
    <xf numFmtId="0" fontId="30" fillId="0" borderId="46" xfId="0" applyFont="1" applyBorder="1" applyAlignment="1">
      <alignment vertical="center"/>
    </xf>
    <xf numFmtId="0" fontId="30" fillId="0" borderId="48" xfId="0" applyFont="1" applyBorder="1" applyAlignment="1">
      <alignment vertical="center" wrapText="1"/>
    </xf>
    <xf numFmtId="0" fontId="30" fillId="0" borderId="48" xfId="0" applyFont="1" applyBorder="1" applyAlignment="1">
      <alignment vertical="center"/>
    </xf>
    <xf numFmtId="0" fontId="30" fillId="0" borderId="50" xfId="0" applyFont="1" applyBorder="1" applyAlignment="1">
      <alignment vertical="center"/>
    </xf>
    <xf numFmtId="0" fontId="30" fillId="0" borderId="57" xfId="0" applyFont="1" applyBorder="1" applyAlignment="1">
      <alignment vertical="center" wrapText="1"/>
    </xf>
    <xf numFmtId="0" fontId="30" fillId="0" borderId="58" xfId="0" applyFont="1" applyBorder="1" applyAlignment="1">
      <alignment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25" borderId="60" xfId="0" applyFill="1" applyBorder="1" applyAlignment="1">
      <alignment horizontal="center" vertical="center"/>
    </xf>
    <xf numFmtId="0" fontId="9" fillId="0" borderId="60" xfId="48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16" fontId="8" fillId="0" borderId="64" xfId="0" quotePrefix="1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7" fontId="0" fillId="0" borderId="42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" fontId="0" fillId="0" borderId="61" xfId="0" applyNumberForma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0" fontId="9" fillId="0" borderId="33" xfId="48" applyBorder="1" applyAlignment="1">
      <alignment horizontal="center" vertical="center"/>
    </xf>
    <xf numFmtId="167" fontId="0" fillId="0" borderId="68" xfId="0" applyNumberFormat="1" applyBorder="1" applyAlignment="1">
      <alignment horizontal="center" vertical="center"/>
    </xf>
    <xf numFmtId="0" fontId="7" fillId="26" borderId="69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8" fillId="25" borderId="72" xfId="0" applyFont="1" applyFill="1" applyBorder="1" applyAlignment="1">
      <alignment horizontal="center" vertical="center" wrapText="1"/>
    </xf>
    <xf numFmtId="167" fontId="8" fillId="0" borderId="73" xfId="0" applyNumberFormat="1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4" fontId="0" fillId="0" borderId="24" xfId="0" applyNumberForma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10" fillId="24" borderId="0" xfId="0" applyFont="1" applyFill="1" applyAlignment="1">
      <alignment horizontal="center"/>
    </xf>
  </cellXfs>
  <cellStyles count="90">
    <cellStyle name="20 % – Zvýraznění1" xfId="1"/>
    <cellStyle name="20 % – Zvýraznění1 2" xfId="49"/>
    <cellStyle name="20 % – Zvýraznění2" xfId="2"/>
    <cellStyle name="20 % – Zvýraznění2 2" xfId="50"/>
    <cellStyle name="20 % – Zvýraznění3" xfId="3"/>
    <cellStyle name="20 % – Zvýraznění3 2" xfId="51"/>
    <cellStyle name="20 % – Zvýraznění4" xfId="4"/>
    <cellStyle name="20 % – Zvýraznění4 2" xfId="52"/>
    <cellStyle name="20 % – Zvýraznění5" xfId="5"/>
    <cellStyle name="20 % – Zvýraznění5 2" xfId="53"/>
    <cellStyle name="20 % – Zvýraznění6" xfId="6"/>
    <cellStyle name="20 % – Zvýraznění6 2" xfId="54"/>
    <cellStyle name="40 % – Zvýraznění1" xfId="7"/>
    <cellStyle name="40 % – Zvýraznění1 2" xfId="55"/>
    <cellStyle name="40 % – Zvýraznění2" xfId="8"/>
    <cellStyle name="40 % – Zvýraznění2 2" xfId="56"/>
    <cellStyle name="40 % – Zvýraznění3" xfId="9"/>
    <cellStyle name="40 % – Zvýraznění3 2" xfId="57"/>
    <cellStyle name="40 % – Zvýraznění4" xfId="10"/>
    <cellStyle name="40 % – Zvýraznění4 2" xfId="58"/>
    <cellStyle name="40 % – Zvýraznění5" xfId="11"/>
    <cellStyle name="40 % – Zvýraznění5 2" xfId="59"/>
    <cellStyle name="40 % – Zvýraznění6" xfId="12"/>
    <cellStyle name="40 % – Zvýraznění6 2" xfId="60"/>
    <cellStyle name="60 % – Zvýraznění1" xfId="13"/>
    <cellStyle name="60 % – Zvýraznění1 2" xfId="61"/>
    <cellStyle name="60 % – Zvýraznění2" xfId="14"/>
    <cellStyle name="60 % – Zvýraznění2 2" xfId="62"/>
    <cellStyle name="60 % – Zvýraznění3" xfId="15"/>
    <cellStyle name="60 % – Zvýraznění3 2" xfId="63"/>
    <cellStyle name="60 % – Zvýraznění4" xfId="16"/>
    <cellStyle name="60 % – Zvýraznění4 2" xfId="64"/>
    <cellStyle name="60 % – Zvýraznění5" xfId="17"/>
    <cellStyle name="60 % – Zvýraznění5 2" xfId="65"/>
    <cellStyle name="60 % – Zvýraznění6" xfId="18"/>
    <cellStyle name="60 % – Zvýraznění6 2" xfId="66"/>
    <cellStyle name="Celkem" xfId="19"/>
    <cellStyle name="Celkem 2" xfId="67"/>
    <cellStyle name="Heading" xfId="20"/>
    <cellStyle name="Heading1" xfId="21"/>
    <cellStyle name="Chybně" xfId="22"/>
    <cellStyle name="Chybně 2" xfId="68"/>
    <cellStyle name="Kontrolní buňka" xfId="23"/>
    <cellStyle name="Kontrolní buňka 2" xfId="69"/>
    <cellStyle name="Nadpis 1" xfId="24"/>
    <cellStyle name="Nadpis 1 2" xfId="70"/>
    <cellStyle name="Nadpis 2" xfId="25"/>
    <cellStyle name="Nadpis 2 2" xfId="71"/>
    <cellStyle name="Nadpis 3" xfId="26"/>
    <cellStyle name="Nadpis 3 2" xfId="72"/>
    <cellStyle name="Nadpis 4" xfId="27"/>
    <cellStyle name="Nadpis 4 2" xfId="73"/>
    <cellStyle name="Název" xfId="28"/>
    <cellStyle name="Název 2" xfId="74"/>
    <cellStyle name="Neutrální" xfId="29"/>
    <cellStyle name="Neutrální 2" xfId="75"/>
    <cellStyle name="Normální" xfId="0" builtinId="0"/>
    <cellStyle name="Normální 2" xfId="30"/>
    <cellStyle name="Normální 3" xfId="48"/>
    <cellStyle name="Normální 4" xfId="47"/>
    <cellStyle name="Poznámka" xfId="31"/>
    <cellStyle name="Poznámka 2" xfId="76"/>
    <cellStyle name="Propojená buňka" xfId="32"/>
    <cellStyle name="Propojená buňka 2" xfId="77"/>
    <cellStyle name="Result" xfId="33"/>
    <cellStyle name="Result2" xfId="34"/>
    <cellStyle name="Správně" xfId="35"/>
    <cellStyle name="Správně 2" xfId="78"/>
    <cellStyle name="Text upozornění" xfId="36"/>
    <cellStyle name="Text upozornění 2" xfId="79"/>
    <cellStyle name="Vstup" xfId="37"/>
    <cellStyle name="Vstup 2" xfId="80"/>
    <cellStyle name="Výpočet" xfId="38"/>
    <cellStyle name="Výpočet 2" xfId="81"/>
    <cellStyle name="Výstup" xfId="39"/>
    <cellStyle name="Výstup 2" xfId="82"/>
    <cellStyle name="Vysvětlující text" xfId="40"/>
    <cellStyle name="Vysvětlující text 2" xfId="83"/>
    <cellStyle name="Zvýraznění 1" xfId="41"/>
    <cellStyle name="Zvýraznění 1 2" xfId="84"/>
    <cellStyle name="Zvýraznění 2" xfId="42"/>
    <cellStyle name="Zvýraznění 2 2" xfId="85"/>
    <cellStyle name="Zvýraznění 3" xfId="43"/>
    <cellStyle name="Zvýraznění 3 2" xfId="86"/>
    <cellStyle name="Zvýraznění 4" xfId="44"/>
    <cellStyle name="Zvýraznění 4 2" xfId="87"/>
    <cellStyle name="Zvýraznění 5" xfId="45"/>
    <cellStyle name="Zvýraznění 5 2" xfId="88"/>
    <cellStyle name="Zvýraznění 6" xfId="46"/>
    <cellStyle name="Zvýraznění 6 2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/>
  </sheetViews>
  <sheetFormatPr defaultRowHeight="12.75" x14ac:dyDescent="0.2"/>
  <cols>
    <col min="1" max="1" width="5.28515625" customWidth="1"/>
    <col min="2" max="2" width="18" customWidth="1"/>
    <col min="3" max="3" width="25.42578125" customWidth="1"/>
    <col min="4" max="4" width="28.28515625" customWidth="1"/>
    <col min="5" max="5" width="8.7109375" style="3" customWidth="1"/>
    <col min="6" max="6" width="8.140625" customWidth="1"/>
    <col min="7" max="7" width="7" style="3" customWidth="1"/>
    <col min="8" max="8" width="6.28515625" style="3" customWidth="1"/>
  </cols>
  <sheetData>
    <row r="1" spans="1:8" ht="25.5" customHeight="1" x14ac:dyDescent="0.4">
      <c r="A1" s="5" t="s">
        <v>35</v>
      </c>
      <c r="B1" s="5"/>
      <c r="D1" s="19" t="s">
        <v>488</v>
      </c>
      <c r="E1" s="28" t="s">
        <v>7</v>
      </c>
      <c r="F1" s="26" t="s">
        <v>487</v>
      </c>
    </row>
    <row r="2" spans="1:8" ht="13.5" customHeight="1" x14ac:dyDescent="0.25">
      <c r="E2" s="28" t="s">
        <v>8</v>
      </c>
      <c r="F2" s="26">
        <v>0.4236111111111111</v>
      </c>
    </row>
    <row r="3" spans="1:8" ht="18.75" thickBot="1" x14ac:dyDescent="0.3">
      <c r="A3" s="4" t="s">
        <v>62</v>
      </c>
      <c r="B3" s="4"/>
      <c r="E3" s="142">
        <v>42854</v>
      </c>
      <c r="F3" s="142"/>
    </row>
    <row r="4" spans="1:8" ht="13.5" customHeight="1" thickTop="1" x14ac:dyDescent="0.2">
      <c r="A4" s="1" t="s">
        <v>1</v>
      </c>
      <c r="B4" s="138" t="s">
        <v>47</v>
      </c>
      <c r="C4" s="138" t="s">
        <v>48</v>
      </c>
      <c r="D4" s="138" t="s">
        <v>5</v>
      </c>
      <c r="E4" s="138" t="s">
        <v>57</v>
      </c>
      <c r="F4" s="140" t="s">
        <v>3</v>
      </c>
      <c r="G4" s="98"/>
      <c r="H4"/>
    </row>
    <row r="5" spans="1:8" ht="13.5" thickBot="1" x14ac:dyDescent="0.25">
      <c r="A5" s="2" t="s">
        <v>2</v>
      </c>
      <c r="B5" s="139"/>
      <c r="C5" s="139"/>
      <c r="D5" s="139"/>
      <c r="E5" s="139"/>
      <c r="F5" s="141"/>
      <c r="G5"/>
      <c r="H5"/>
    </row>
    <row r="6" spans="1:8" ht="30" customHeight="1" thickTop="1" x14ac:dyDescent="0.2">
      <c r="A6" s="41">
        <v>38</v>
      </c>
      <c r="B6" s="35" t="s">
        <v>121</v>
      </c>
      <c r="C6" s="35" t="s">
        <v>122</v>
      </c>
      <c r="D6" s="35"/>
      <c r="E6" s="36">
        <v>2014</v>
      </c>
      <c r="F6" s="54">
        <v>1</v>
      </c>
      <c r="G6"/>
      <c r="H6"/>
    </row>
    <row r="7" spans="1:8" ht="30" customHeight="1" x14ac:dyDescent="0.2">
      <c r="A7" s="43">
        <v>13</v>
      </c>
      <c r="B7" s="35" t="s">
        <v>100</v>
      </c>
      <c r="C7" s="35" t="s">
        <v>101</v>
      </c>
      <c r="D7" s="35" t="s">
        <v>78</v>
      </c>
      <c r="E7" s="36">
        <v>2013</v>
      </c>
      <c r="F7" s="55">
        <v>1</v>
      </c>
      <c r="G7"/>
      <c r="H7"/>
    </row>
    <row r="8" spans="1:8" ht="30" customHeight="1" x14ac:dyDescent="0.2">
      <c r="A8" s="43">
        <v>34</v>
      </c>
      <c r="B8" s="47" t="s">
        <v>478</v>
      </c>
      <c r="C8" s="35" t="s">
        <v>479</v>
      </c>
      <c r="D8" s="35" t="s">
        <v>440</v>
      </c>
      <c r="E8" s="36">
        <v>2013</v>
      </c>
      <c r="F8" s="55">
        <v>1</v>
      </c>
      <c r="G8"/>
      <c r="H8"/>
    </row>
    <row r="9" spans="1:8" ht="30" customHeight="1" x14ac:dyDescent="0.2">
      <c r="A9" s="43">
        <v>6</v>
      </c>
      <c r="B9" s="47" t="s">
        <v>172</v>
      </c>
      <c r="C9" s="35" t="s">
        <v>469</v>
      </c>
      <c r="D9" s="35" t="s">
        <v>470</v>
      </c>
      <c r="E9" s="36">
        <v>2015</v>
      </c>
      <c r="F9" s="55">
        <v>1</v>
      </c>
      <c r="G9"/>
      <c r="H9"/>
    </row>
    <row r="10" spans="1:8" ht="30" customHeight="1" x14ac:dyDescent="0.2">
      <c r="A10" s="43">
        <v>41</v>
      </c>
      <c r="B10" s="35" t="s">
        <v>109</v>
      </c>
      <c r="C10" s="35" t="s">
        <v>110</v>
      </c>
      <c r="D10" s="35" t="s">
        <v>99</v>
      </c>
      <c r="E10" s="36">
        <v>2015</v>
      </c>
      <c r="F10" s="55">
        <v>1</v>
      </c>
      <c r="G10"/>
      <c r="H10"/>
    </row>
    <row r="11" spans="1:8" ht="30" customHeight="1" x14ac:dyDescent="0.2">
      <c r="A11" s="43">
        <v>11</v>
      </c>
      <c r="B11" s="47" t="s">
        <v>466</v>
      </c>
      <c r="C11" s="35" t="s">
        <v>467</v>
      </c>
      <c r="D11" s="35" t="s">
        <v>137</v>
      </c>
      <c r="E11" s="36">
        <v>2015</v>
      </c>
      <c r="F11" s="55">
        <v>1</v>
      </c>
      <c r="G11"/>
      <c r="H11"/>
    </row>
    <row r="12" spans="1:8" ht="30" customHeight="1" x14ac:dyDescent="0.2">
      <c r="A12" s="43">
        <v>7</v>
      </c>
      <c r="B12" s="35" t="s">
        <v>91</v>
      </c>
      <c r="C12" s="35" t="s">
        <v>92</v>
      </c>
      <c r="D12" s="35" t="s">
        <v>93</v>
      </c>
      <c r="E12" s="36">
        <v>2014</v>
      </c>
      <c r="F12" s="55">
        <v>1</v>
      </c>
      <c r="G12"/>
      <c r="H12"/>
    </row>
    <row r="13" spans="1:8" ht="30" customHeight="1" x14ac:dyDescent="0.2">
      <c r="A13" s="43">
        <v>40</v>
      </c>
      <c r="B13" s="35" t="s">
        <v>102</v>
      </c>
      <c r="C13" s="35" t="s">
        <v>103</v>
      </c>
      <c r="D13" s="35" t="s">
        <v>104</v>
      </c>
      <c r="E13" s="36">
        <v>2013</v>
      </c>
      <c r="F13" s="55">
        <v>1</v>
      </c>
      <c r="G13"/>
      <c r="H13"/>
    </row>
    <row r="14" spans="1:8" ht="30" customHeight="1" x14ac:dyDescent="0.2">
      <c r="A14" s="43">
        <v>43</v>
      </c>
      <c r="B14" s="35" t="s">
        <v>481</v>
      </c>
      <c r="C14" s="35" t="s">
        <v>482</v>
      </c>
      <c r="D14" s="35" t="s">
        <v>78</v>
      </c>
      <c r="E14" s="36">
        <v>2014</v>
      </c>
      <c r="F14" s="55">
        <v>1</v>
      </c>
      <c r="G14"/>
      <c r="H14"/>
    </row>
    <row r="15" spans="1:8" ht="30" customHeight="1" x14ac:dyDescent="0.2">
      <c r="A15" s="43">
        <v>8</v>
      </c>
      <c r="B15" s="47" t="s">
        <v>484</v>
      </c>
      <c r="C15" s="35" t="s">
        <v>485</v>
      </c>
      <c r="D15" s="47" t="s">
        <v>486</v>
      </c>
      <c r="E15" s="36">
        <v>2013</v>
      </c>
      <c r="F15" s="55">
        <v>1</v>
      </c>
      <c r="G15"/>
      <c r="H15"/>
    </row>
    <row r="16" spans="1:8" ht="30" customHeight="1" x14ac:dyDescent="0.2">
      <c r="A16" s="43">
        <v>45</v>
      </c>
      <c r="B16" s="35" t="s">
        <v>79</v>
      </c>
      <c r="C16" s="35" t="s">
        <v>80</v>
      </c>
      <c r="D16" s="35"/>
      <c r="E16" s="36">
        <v>2015</v>
      </c>
      <c r="F16" s="55">
        <v>1</v>
      </c>
      <c r="G16"/>
      <c r="H16"/>
    </row>
    <row r="17" spans="1:8" ht="30" customHeight="1" x14ac:dyDescent="0.2">
      <c r="A17" s="43">
        <v>2</v>
      </c>
      <c r="B17" s="35" t="s">
        <v>70</v>
      </c>
      <c r="C17" s="35" t="s">
        <v>71</v>
      </c>
      <c r="D17" s="69" t="s">
        <v>72</v>
      </c>
      <c r="E17" s="36">
        <v>2015</v>
      </c>
      <c r="F17" s="55">
        <v>1</v>
      </c>
      <c r="H17"/>
    </row>
    <row r="18" spans="1:8" ht="30" customHeight="1" x14ac:dyDescent="0.2">
      <c r="A18" s="43">
        <v>5</v>
      </c>
      <c r="B18" s="47" t="s">
        <v>471</v>
      </c>
      <c r="C18" s="35" t="s">
        <v>472</v>
      </c>
      <c r="D18" s="47" t="s">
        <v>78</v>
      </c>
      <c r="E18" s="36">
        <v>2013</v>
      </c>
      <c r="F18" s="55">
        <v>1</v>
      </c>
      <c r="H18"/>
    </row>
    <row r="19" spans="1:8" ht="30" customHeight="1" x14ac:dyDescent="0.2">
      <c r="A19" s="43">
        <v>24</v>
      </c>
      <c r="B19" s="35" t="s">
        <v>116</v>
      </c>
      <c r="C19" s="35" t="s">
        <v>126</v>
      </c>
      <c r="D19" s="35"/>
      <c r="E19" s="36">
        <v>2013</v>
      </c>
      <c r="F19" s="55">
        <v>1</v>
      </c>
      <c r="H19"/>
    </row>
    <row r="20" spans="1:8" ht="30" customHeight="1" x14ac:dyDescent="0.2">
      <c r="A20" s="43">
        <v>46</v>
      </c>
      <c r="B20" s="35" t="s">
        <v>68</v>
      </c>
      <c r="C20" s="35" t="s">
        <v>77</v>
      </c>
      <c r="D20" s="35" t="s">
        <v>78</v>
      </c>
      <c r="E20" s="36">
        <v>2015</v>
      </c>
      <c r="F20" s="55">
        <v>1</v>
      </c>
      <c r="H20"/>
    </row>
    <row r="21" spans="1:8" ht="30" customHeight="1" x14ac:dyDescent="0.2">
      <c r="A21" s="43">
        <v>48</v>
      </c>
      <c r="B21" s="35" t="s">
        <v>116</v>
      </c>
      <c r="C21" s="35" t="s">
        <v>117</v>
      </c>
      <c r="D21" s="35" t="s">
        <v>118</v>
      </c>
      <c r="E21" s="36">
        <v>2014</v>
      </c>
      <c r="F21" s="55">
        <v>1</v>
      </c>
      <c r="H21"/>
    </row>
    <row r="22" spans="1:8" ht="30" customHeight="1" x14ac:dyDescent="0.2">
      <c r="A22" s="43">
        <v>10</v>
      </c>
      <c r="B22" s="47" t="s">
        <v>464</v>
      </c>
      <c r="C22" s="35" t="s">
        <v>465</v>
      </c>
      <c r="D22" s="35" t="s">
        <v>78</v>
      </c>
      <c r="E22" s="36">
        <v>2015</v>
      </c>
      <c r="F22" s="55">
        <v>1</v>
      </c>
      <c r="H22"/>
    </row>
    <row r="23" spans="1:8" ht="30" customHeight="1" x14ac:dyDescent="0.2">
      <c r="A23" s="43">
        <v>29</v>
      </c>
      <c r="B23" s="35" t="s">
        <v>70</v>
      </c>
      <c r="C23" s="35" t="s">
        <v>81</v>
      </c>
      <c r="D23" s="35"/>
      <c r="E23" s="36">
        <v>2014</v>
      </c>
      <c r="F23" s="55">
        <v>1</v>
      </c>
      <c r="H23"/>
    </row>
    <row r="24" spans="1:8" ht="30" customHeight="1" x14ac:dyDescent="0.2">
      <c r="A24" s="43">
        <v>29</v>
      </c>
      <c r="B24" s="35" t="s">
        <v>124</v>
      </c>
      <c r="C24" s="35" t="s">
        <v>125</v>
      </c>
      <c r="D24" s="35"/>
      <c r="E24" s="36">
        <v>2013</v>
      </c>
      <c r="F24" s="55">
        <v>1</v>
      </c>
      <c r="H24"/>
    </row>
    <row r="25" spans="1:8" ht="30" customHeight="1" x14ac:dyDescent="0.2">
      <c r="A25" s="43">
        <v>39</v>
      </c>
      <c r="B25" s="35" t="s">
        <v>68</v>
      </c>
      <c r="C25" s="35" t="s">
        <v>69</v>
      </c>
      <c r="D25" s="35"/>
      <c r="E25" s="36">
        <v>2016</v>
      </c>
      <c r="F25" s="55">
        <v>1</v>
      </c>
      <c r="H25"/>
    </row>
    <row r="26" spans="1:8" ht="30" customHeight="1" x14ac:dyDescent="0.2">
      <c r="A26" s="43">
        <v>39</v>
      </c>
      <c r="B26" s="35" t="s">
        <v>105</v>
      </c>
      <c r="C26" s="35" t="s">
        <v>114</v>
      </c>
      <c r="D26" s="35"/>
      <c r="E26" s="36">
        <v>2015</v>
      </c>
      <c r="F26" s="55">
        <v>1</v>
      </c>
      <c r="H26"/>
    </row>
    <row r="27" spans="1:8" ht="30" customHeight="1" x14ac:dyDescent="0.2">
      <c r="A27" s="43">
        <v>47</v>
      </c>
      <c r="B27" s="35" t="s">
        <v>84</v>
      </c>
      <c r="C27" s="35" t="s">
        <v>85</v>
      </c>
      <c r="D27" s="35" t="s">
        <v>86</v>
      </c>
      <c r="E27" s="36">
        <v>2014</v>
      </c>
      <c r="F27" s="55">
        <v>1</v>
      </c>
      <c r="H27"/>
    </row>
    <row r="28" spans="1:8" ht="30" customHeight="1" x14ac:dyDescent="0.2">
      <c r="A28" s="43">
        <v>44</v>
      </c>
      <c r="B28" s="35" t="s">
        <v>97</v>
      </c>
      <c r="C28" s="35" t="s">
        <v>98</v>
      </c>
      <c r="D28" s="35" t="s">
        <v>99</v>
      </c>
      <c r="E28" s="36">
        <v>2013</v>
      </c>
      <c r="F28" s="55">
        <v>1</v>
      </c>
      <c r="H28"/>
    </row>
    <row r="29" spans="1:8" ht="30" customHeight="1" x14ac:dyDescent="0.2">
      <c r="A29" s="43">
        <v>42</v>
      </c>
      <c r="B29" s="35" t="s">
        <v>107</v>
      </c>
      <c r="C29" s="35" t="s">
        <v>108</v>
      </c>
      <c r="D29" s="35" t="s">
        <v>99</v>
      </c>
      <c r="E29" s="36">
        <v>2015</v>
      </c>
      <c r="F29" s="55">
        <v>1</v>
      </c>
      <c r="H29"/>
    </row>
    <row r="30" spans="1:8" ht="30" customHeight="1" x14ac:dyDescent="0.2">
      <c r="A30" s="43">
        <v>16</v>
      </c>
      <c r="B30" s="47" t="s">
        <v>474</v>
      </c>
      <c r="C30" s="35" t="s">
        <v>475</v>
      </c>
      <c r="D30" s="35" t="s">
        <v>137</v>
      </c>
      <c r="E30" s="36">
        <v>2013</v>
      </c>
      <c r="F30" s="55">
        <v>1</v>
      </c>
      <c r="H30"/>
    </row>
    <row r="31" spans="1:8" ht="30" customHeight="1" x14ac:dyDescent="0.2">
      <c r="A31" s="43">
        <v>50</v>
      </c>
      <c r="B31" s="35" t="s">
        <v>82</v>
      </c>
      <c r="C31" s="35" t="s">
        <v>83</v>
      </c>
      <c r="D31" s="35"/>
      <c r="E31" s="36">
        <v>2014</v>
      </c>
      <c r="F31" s="55">
        <v>1</v>
      </c>
      <c r="H31"/>
    </row>
    <row r="32" spans="1:8" ht="30" customHeight="1" x14ac:dyDescent="0.2">
      <c r="A32" s="43">
        <v>14</v>
      </c>
      <c r="B32" s="47" t="s">
        <v>181</v>
      </c>
      <c r="C32" s="35" t="s">
        <v>83</v>
      </c>
      <c r="D32" s="35" t="s">
        <v>381</v>
      </c>
      <c r="E32" s="36">
        <v>2015</v>
      </c>
      <c r="F32" s="55">
        <v>1</v>
      </c>
      <c r="H32"/>
    </row>
    <row r="33" spans="1:8" ht="30" customHeight="1" x14ac:dyDescent="0.2">
      <c r="A33" s="43">
        <v>19</v>
      </c>
      <c r="B33" s="47" t="s">
        <v>478</v>
      </c>
      <c r="C33" s="35" t="s">
        <v>83</v>
      </c>
      <c r="D33" s="35" t="s">
        <v>381</v>
      </c>
      <c r="E33" s="36">
        <v>2015</v>
      </c>
      <c r="F33" s="55">
        <v>1</v>
      </c>
      <c r="H33"/>
    </row>
    <row r="34" spans="1:8" ht="30" customHeight="1" x14ac:dyDescent="0.2">
      <c r="A34" s="43">
        <v>35</v>
      </c>
      <c r="B34" s="47" t="s">
        <v>107</v>
      </c>
      <c r="C34" s="35" t="s">
        <v>142</v>
      </c>
      <c r="D34" s="35" t="s">
        <v>78</v>
      </c>
      <c r="E34" s="36">
        <v>2015</v>
      </c>
      <c r="F34" s="55">
        <v>1</v>
      </c>
      <c r="H34"/>
    </row>
    <row r="35" spans="1:8" ht="30" customHeight="1" x14ac:dyDescent="0.2">
      <c r="A35" s="43">
        <v>23</v>
      </c>
      <c r="B35" s="35" t="s">
        <v>119</v>
      </c>
      <c r="C35" s="35" t="s">
        <v>120</v>
      </c>
      <c r="D35" s="35" t="s">
        <v>78</v>
      </c>
      <c r="E35" s="36">
        <v>2014</v>
      </c>
      <c r="F35" s="55">
        <v>1</v>
      </c>
      <c r="H35"/>
    </row>
    <row r="36" spans="1:8" ht="30" customHeight="1" x14ac:dyDescent="0.2">
      <c r="A36" s="43">
        <v>49</v>
      </c>
      <c r="B36" s="35" t="s">
        <v>123</v>
      </c>
      <c r="C36" s="35" t="s">
        <v>120</v>
      </c>
      <c r="D36" s="35" t="s">
        <v>78</v>
      </c>
      <c r="E36" s="36">
        <v>2013</v>
      </c>
      <c r="F36" s="55">
        <v>1</v>
      </c>
      <c r="H36"/>
    </row>
    <row r="37" spans="1:8" ht="30" customHeight="1" x14ac:dyDescent="0.2">
      <c r="A37" s="43">
        <v>31</v>
      </c>
      <c r="B37" s="35" t="s">
        <v>75</v>
      </c>
      <c r="C37" s="35" t="s">
        <v>96</v>
      </c>
      <c r="D37" s="35" t="s">
        <v>78</v>
      </c>
      <c r="E37" s="36">
        <v>2013</v>
      </c>
      <c r="F37" s="55">
        <v>1</v>
      </c>
      <c r="H37"/>
    </row>
    <row r="38" spans="1:8" ht="30" customHeight="1" x14ac:dyDescent="0.2">
      <c r="A38" s="43">
        <v>30</v>
      </c>
      <c r="B38" s="35" t="s">
        <v>105</v>
      </c>
      <c r="C38" s="35" t="s">
        <v>106</v>
      </c>
      <c r="D38" s="35" t="s">
        <v>78</v>
      </c>
      <c r="E38" s="36">
        <v>2015</v>
      </c>
      <c r="F38" s="55">
        <v>1</v>
      </c>
      <c r="H38"/>
    </row>
    <row r="39" spans="1:8" ht="30" customHeight="1" x14ac:dyDescent="0.2">
      <c r="A39" s="43">
        <v>15</v>
      </c>
      <c r="B39" s="35" t="s">
        <v>73</v>
      </c>
      <c r="C39" s="35" t="s">
        <v>483</v>
      </c>
      <c r="D39" s="35" t="s">
        <v>74</v>
      </c>
      <c r="E39" s="36">
        <v>2015</v>
      </c>
      <c r="F39" s="55">
        <v>1</v>
      </c>
      <c r="H39"/>
    </row>
    <row r="40" spans="1:8" ht="30" customHeight="1" x14ac:dyDescent="0.2">
      <c r="A40" s="43">
        <v>26</v>
      </c>
      <c r="B40" s="47" t="s">
        <v>476</v>
      </c>
      <c r="C40" s="35" t="s">
        <v>477</v>
      </c>
      <c r="D40" s="35" t="s">
        <v>137</v>
      </c>
      <c r="E40" s="36">
        <v>2013</v>
      </c>
      <c r="F40" s="55">
        <v>1</v>
      </c>
      <c r="H40"/>
    </row>
    <row r="41" spans="1:8" ht="30" customHeight="1" x14ac:dyDescent="0.2">
      <c r="A41" s="43">
        <v>9</v>
      </c>
      <c r="B41" s="35" t="s">
        <v>94</v>
      </c>
      <c r="C41" s="35" t="s">
        <v>95</v>
      </c>
      <c r="D41" s="35"/>
      <c r="E41" s="36">
        <v>2013</v>
      </c>
      <c r="F41" s="55">
        <v>1</v>
      </c>
      <c r="H41"/>
    </row>
    <row r="42" spans="1:8" ht="30" customHeight="1" x14ac:dyDescent="0.2">
      <c r="A42" s="43">
        <v>12</v>
      </c>
      <c r="B42" s="47" t="s">
        <v>87</v>
      </c>
      <c r="C42" s="35" t="s">
        <v>468</v>
      </c>
      <c r="D42" s="35" t="s">
        <v>381</v>
      </c>
      <c r="E42" s="36">
        <v>2015</v>
      </c>
      <c r="F42" s="55">
        <v>1</v>
      </c>
      <c r="H42"/>
    </row>
    <row r="43" spans="1:8" ht="30" customHeight="1" x14ac:dyDescent="0.2">
      <c r="A43" s="43">
        <v>1</v>
      </c>
      <c r="B43" s="35" t="s">
        <v>75</v>
      </c>
      <c r="C43" s="35" t="s">
        <v>87</v>
      </c>
      <c r="D43" s="35" t="s">
        <v>88</v>
      </c>
      <c r="E43" s="36">
        <v>2014</v>
      </c>
      <c r="F43" s="55">
        <v>1</v>
      </c>
      <c r="H43"/>
    </row>
    <row r="44" spans="1:8" ht="30" customHeight="1" x14ac:dyDescent="0.2">
      <c r="A44" s="43">
        <v>25</v>
      </c>
      <c r="B44" s="35" t="s">
        <v>75</v>
      </c>
      <c r="C44" s="35" t="s">
        <v>76</v>
      </c>
      <c r="D44" s="35"/>
      <c r="E44" s="36">
        <v>2015</v>
      </c>
      <c r="F44" s="55">
        <v>1</v>
      </c>
      <c r="H44"/>
    </row>
    <row r="45" spans="1:8" ht="30" customHeight="1" x14ac:dyDescent="0.2">
      <c r="A45" s="43">
        <v>36</v>
      </c>
      <c r="B45" s="35" t="s">
        <v>111</v>
      </c>
      <c r="C45" s="35" t="s">
        <v>112</v>
      </c>
      <c r="D45" s="35" t="s">
        <v>113</v>
      </c>
      <c r="E45" s="36">
        <v>2015</v>
      </c>
      <c r="F45" s="55">
        <v>1</v>
      </c>
      <c r="H45"/>
    </row>
    <row r="46" spans="1:8" ht="30" customHeight="1" x14ac:dyDescent="0.2">
      <c r="A46" s="43">
        <v>40</v>
      </c>
      <c r="B46" s="47" t="s">
        <v>100</v>
      </c>
      <c r="C46" s="35" t="s">
        <v>473</v>
      </c>
      <c r="D46" s="35" t="s">
        <v>480</v>
      </c>
      <c r="E46" s="36">
        <v>2013</v>
      </c>
      <c r="F46" s="55">
        <v>1</v>
      </c>
      <c r="H46"/>
    </row>
    <row r="47" spans="1:8" ht="30" customHeight="1" x14ac:dyDescent="0.2">
      <c r="A47" s="43">
        <v>32</v>
      </c>
      <c r="B47" s="35" t="s">
        <v>127</v>
      </c>
      <c r="C47" s="35" t="s">
        <v>128</v>
      </c>
      <c r="D47" s="35"/>
      <c r="E47" s="36">
        <v>2013</v>
      </c>
      <c r="F47" s="55">
        <v>1</v>
      </c>
      <c r="H47"/>
    </row>
    <row r="48" spans="1:8" ht="30" customHeight="1" thickBot="1" x14ac:dyDescent="0.25">
      <c r="A48" s="48">
        <v>33</v>
      </c>
      <c r="B48" s="51" t="s">
        <v>89</v>
      </c>
      <c r="C48" s="51" t="s">
        <v>90</v>
      </c>
      <c r="D48" s="51"/>
      <c r="E48" s="49">
        <v>2014</v>
      </c>
      <c r="F48" s="56">
        <v>1</v>
      </c>
      <c r="H48"/>
    </row>
  </sheetData>
  <sortState ref="A6:G48">
    <sortCondition ref="C6:C48"/>
  </sortState>
  <mergeCells count="6">
    <mergeCell ref="E3:F3"/>
    <mergeCell ref="B4:B5"/>
    <mergeCell ref="C4:C5"/>
    <mergeCell ref="F4:F5"/>
    <mergeCell ref="D4:D5"/>
    <mergeCell ref="E4:E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M23" sqref="M23"/>
    </sheetView>
  </sheetViews>
  <sheetFormatPr defaultRowHeight="12.75" x14ac:dyDescent="0.2"/>
  <cols>
    <col min="1" max="1" width="5.28515625" customWidth="1"/>
    <col min="2" max="2" width="39.7109375" customWidth="1"/>
    <col min="3" max="3" width="25.7109375" style="21" customWidth="1"/>
    <col min="4" max="4" width="6.7109375" style="3" customWidth="1"/>
    <col min="5" max="5" width="7.42578125" customWidth="1"/>
    <col min="6" max="6" width="7.140625" style="3" customWidth="1"/>
    <col min="7" max="7" width="6.28515625" style="3" customWidth="1"/>
  </cols>
  <sheetData>
    <row r="1" spans="1:7" ht="25.5" customHeight="1" x14ac:dyDescent="0.4">
      <c r="A1" s="5" t="s">
        <v>64</v>
      </c>
      <c r="C1" s="20" t="s">
        <v>599</v>
      </c>
      <c r="E1" s="29" t="s">
        <v>7</v>
      </c>
      <c r="F1" s="24" t="s">
        <v>598</v>
      </c>
    </row>
    <row r="2" spans="1:7" ht="13.5" customHeight="1" x14ac:dyDescent="0.2">
      <c r="E2" s="29" t="s">
        <v>8</v>
      </c>
      <c r="F2" s="25">
        <v>0.46527777777777773</v>
      </c>
    </row>
    <row r="3" spans="1:7" ht="18.75" thickBot="1" x14ac:dyDescent="0.3">
      <c r="A3" s="4" t="s">
        <v>62</v>
      </c>
      <c r="B3" s="4"/>
      <c r="C3"/>
      <c r="E3" s="142">
        <v>42854</v>
      </c>
      <c r="F3" s="145"/>
    </row>
    <row r="4" spans="1:7" ht="13.5" customHeight="1" thickTop="1" x14ac:dyDescent="0.2">
      <c r="A4" s="1" t="s">
        <v>1</v>
      </c>
      <c r="B4" s="153" t="s">
        <v>0</v>
      </c>
      <c r="C4" s="155" t="s">
        <v>5</v>
      </c>
      <c r="D4" s="143" t="s">
        <v>49</v>
      </c>
      <c r="E4" s="143" t="s">
        <v>4</v>
      </c>
      <c r="F4" s="140" t="s">
        <v>3</v>
      </c>
      <c r="G4"/>
    </row>
    <row r="5" spans="1:7" ht="13.5" thickBot="1" x14ac:dyDescent="0.25">
      <c r="A5" s="2" t="s">
        <v>2</v>
      </c>
      <c r="B5" s="154"/>
      <c r="C5" s="156"/>
      <c r="D5" s="146"/>
      <c r="E5" s="146"/>
      <c r="F5" s="141"/>
      <c r="G5"/>
    </row>
    <row r="6" spans="1:7" ht="30" customHeight="1" thickTop="1" x14ac:dyDescent="0.2">
      <c r="A6" s="10">
        <v>62</v>
      </c>
      <c r="B6" s="102" t="s">
        <v>248</v>
      </c>
      <c r="C6" s="91" t="s">
        <v>249</v>
      </c>
      <c r="D6" s="46"/>
      <c r="E6" s="58">
        <v>46.8</v>
      </c>
      <c r="F6" s="63">
        <v>1</v>
      </c>
      <c r="G6"/>
    </row>
    <row r="7" spans="1:7" ht="30" customHeight="1" x14ac:dyDescent="0.2">
      <c r="A7" s="11">
        <v>99</v>
      </c>
      <c r="B7" s="103" t="s">
        <v>244</v>
      </c>
      <c r="C7" s="69" t="s">
        <v>150</v>
      </c>
      <c r="D7" s="71"/>
      <c r="E7" s="60">
        <v>48.7</v>
      </c>
      <c r="F7" s="64">
        <v>2</v>
      </c>
      <c r="G7"/>
    </row>
    <row r="8" spans="1:7" ht="30" customHeight="1" x14ac:dyDescent="0.2">
      <c r="A8" s="11">
        <v>2</v>
      </c>
      <c r="B8" s="104" t="s">
        <v>432</v>
      </c>
      <c r="C8" s="69" t="s">
        <v>386</v>
      </c>
      <c r="D8" s="36"/>
      <c r="E8" s="60">
        <v>51.8</v>
      </c>
      <c r="F8" s="64">
        <v>3</v>
      </c>
      <c r="G8"/>
    </row>
    <row r="9" spans="1:7" ht="30" customHeight="1" x14ac:dyDescent="0.2">
      <c r="A9" s="11" t="s">
        <v>429</v>
      </c>
      <c r="B9" s="104" t="s">
        <v>250</v>
      </c>
      <c r="C9" s="69" t="s">
        <v>216</v>
      </c>
      <c r="D9" s="36"/>
      <c r="E9" s="60">
        <v>53.7</v>
      </c>
      <c r="F9" s="64">
        <v>4</v>
      </c>
      <c r="G9"/>
    </row>
    <row r="10" spans="1:7" ht="30" customHeight="1" x14ac:dyDescent="0.2">
      <c r="A10" s="11">
        <v>15</v>
      </c>
      <c r="B10" s="104" t="s">
        <v>251</v>
      </c>
      <c r="C10" s="69"/>
      <c r="D10" s="36" t="s">
        <v>252</v>
      </c>
      <c r="E10" s="59">
        <v>54</v>
      </c>
      <c r="F10" s="64">
        <v>5</v>
      </c>
      <c r="G10"/>
    </row>
    <row r="11" spans="1:7" ht="30" customHeight="1" x14ac:dyDescent="0.2">
      <c r="A11" s="11">
        <v>114</v>
      </c>
      <c r="B11" s="103" t="s">
        <v>242</v>
      </c>
      <c r="C11" s="69"/>
      <c r="D11" s="71" t="s">
        <v>243</v>
      </c>
      <c r="E11" s="60">
        <v>54.3</v>
      </c>
      <c r="F11" s="64">
        <v>6</v>
      </c>
      <c r="G11"/>
    </row>
    <row r="12" spans="1:7" ht="30" customHeight="1" x14ac:dyDescent="0.2">
      <c r="A12" s="11" t="s">
        <v>427</v>
      </c>
      <c r="B12" s="103" t="s">
        <v>245</v>
      </c>
      <c r="C12" s="69"/>
      <c r="D12" s="71" t="s">
        <v>212</v>
      </c>
      <c r="E12" s="60">
        <v>56.4</v>
      </c>
      <c r="F12" s="64">
        <v>7</v>
      </c>
      <c r="G12"/>
    </row>
    <row r="13" spans="1:7" ht="30" customHeight="1" x14ac:dyDescent="0.2">
      <c r="A13" s="11" t="s">
        <v>428</v>
      </c>
      <c r="B13" s="104" t="s">
        <v>246</v>
      </c>
      <c r="C13" s="69" t="s">
        <v>247</v>
      </c>
      <c r="D13" s="36"/>
      <c r="E13" s="60">
        <v>58.3</v>
      </c>
      <c r="F13" s="64">
        <v>8</v>
      </c>
      <c r="G13"/>
    </row>
    <row r="14" spans="1:7" ht="30" customHeight="1" x14ac:dyDescent="0.2">
      <c r="A14" s="11">
        <v>3</v>
      </c>
      <c r="B14" s="103" t="s">
        <v>430</v>
      </c>
      <c r="C14" s="69" t="s">
        <v>78</v>
      </c>
      <c r="D14" s="71" t="s">
        <v>243</v>
      </c>
      <c r="E14" s="60">
        <v>58.6</v>
      </c>
      <c r="F14" s="64">
        <v>9</v>
      </c>
      <c r="G14"/>
    </row>
    <row r="15" spans="1:7" ht="30" customHeight="1" x14ac:dyDescent="0.2">
      <c r="A15" s="11">
        <v>41</v>
      </c>
      <c r="B15" s="104" t="s">
        <v>436</v>
      </c>
      <c r="C15" s="69" t="s">
        <v>435</v>
      </c>
      <c r="D15" s="36" t="s">
        <v>214</v>
      </c>
      <c r="E15" s="60">
        <v>59.4</v>
      </c>
      <c r="F15" s="64">
        <v>10</v>
      </c>
      <c r="G15"/>
    </row>
    <row r="16" spans="1:7" ht="30" customHeight="1" x14ac:dyDescent="0.2">
      <c r="A16" s="11" t="s">
        <v>433</v>
      </c>
      <c r="B16" s="104" t="s">
        <v>434</v>
      </c>
      <c r="C16" s="69" t="s">
        <v>435</v>
      </c>
      <c r="D16" s="36" t="s">
        <v>255</v>
      </c>
      <c r="E16" s="83">
        <v>7.0949074074074068E-4</v>
      </c>
      <c r="F16" s="64">
        <v>11</v>
      </c>
      <c r="G16"/>
    </row>
    <row r="17" spans="1:6" ht="30" customHeight="1" thickBot="1" x14ac:dyDescent="0.25">
      <c r="A17" s="61">
        <v>57</v>
      </c>
      <c r="B17" s="105" t="s">
        <v>431</v>
      </c>
      <c r="C17" s="77" t="s">
        <v>78</v>
      </c>
      <c r="D17" s="49" t="s">
        <v>212</v>
      </c>
      <c r="E17" s="87">
        <v>7.2222222222222219E-4</v>
      </c>
      <c r="F17" s="65">
        <v>12</v>
      </c>
    </row>
  </sheetData>
  <sortState ref="A16:F17">
    <sortCondition ref="E16:E17"/>
  </sortState>
  <mergeCells count="6">
    <mergeCell ref="E3:F3"/>
    <mergeCell ref="B4:B5"/>
    <mergeCell ref="C4:C5"/>
    <mergeCell ref="D4:D5"/>
    <mergeCell ref="E4:E5"/>
    <mergeCell ref="F4:F5"/>
  </mergeCells>
  <pageMargins left="0" right="0" top="0" bottom="0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4" workbookViewId="0">
      <selection activeCell="M23" sqref="M23"/>
    </sheetView>
  </sheetViews>
  <sheetFormatPr defaultRowHeight="12.75" x14ac:dyDescent="0.2"/>
  <cols>
    <col min="1" max="1" width="5.28515625" customWidth="1"/>
    <col min="2" max="2" width="39.7109375" customWidth="1"/>
    <col min="3" max="3" width="25.7109375" style="21" customWidth="1"/>
    <col min="4" max="4" width="6.7109375" style="3" customWidth="1"/>
    <col min="5" max="5" width="7.42578125" customWidth="1"/>
    <col min="6" max="6" width="7.140625" style="3" customWidth="1"/>
    <col min="7" max="7" width="6.28515625" style="3" customWidth="1"/>
  </cols>
  <sheetData>
    <row r="1" spans="1:7" ht="25.5" customHeight="1" x14ac:dyDescent="0.4">
      <c r="A1" s="14" t="s">
        <v>40</v>
      </c>
      <c r="C1" s="22" t="s">
        <v>599</v>
      </c>
      <c r="E1" s="29" t="s">
        <v>7</v>
      </c>
      <c r="F1" s="24" t="s">
        <v>598</v>
      </c>
    </row>
    <row r="2" spans="1:7" ht="13.5" customHeight="1" x14ac:dyDescent="0.2">
      <c r="E2" s="29" t="s">
        <v>8</v>
      </c>
      <c r="F2" s="25">
        <v>0.46527777777777773</v>
      </c>
    </row>
    <row r="3" spans="1:7" ht="18.75" thickBot="1" x14ac:dyDescent="0.3">
      <c r="A3" s="4" t="s">
        <v>62</v>
      </c>
      <c r="B3" s="4"/>
      <c r="C3"/>
      <c r="E3" s="142">
        <v>42854</v>
      </c>
      <c r="F3" s="145"/>
    </row>
    <row r="4" spans="1:7" ht="13.5" customHeight="1" thickTop="1" x14ac:dyDescent="0.2">
      <c r="A4" s="1" t="s">
        <v>1</v>
      </c>
      <c r="B4" s="153" t="s">
        <v>0</v>
      </c>
      <c r="C4" s="155" t="s">
        <v>5</v>
      </c>
      <c r="D4" s="143" t="s">
        <v>49</v>
      </c>
      <c r="E4" s="143" t="s">
        <v>4</v>
      </c>
      <c r="F4" s="140" t="s">
        <v>3</v>
      </c>
      <c r="G4"/>
    </row>
    <row r="5" spans="1:7" ht="13.5" thickBot="1" x14ac:dyDescent="0.25">
      <c r="A5" s="2" t="s">
        <v>2</v>
      </c>
      <c r="B5" s="154"/>
      <c r="C5" s="156"/>
      <c r="D5" s="146"/>
      <c r="E5" s="146"/>
      <c r="F5" s="141"/>
      <c r="G5"/>
    </row>
    <row r="6" spans="1:7" ht="30" customHeight="1" thickTop="1" x14ac:dyDescent="0.2">
      <c r="A6" s="68" t="s">
        <v>452</v>
      </c>
      <c r="B6" s="106" t="s">
        <v>253</v>
      </c>
      <c r="C6" s="107" t="s">
        <v>254</v>
      </c>
      <c r="D6" s="108" t="s">
        <v>255</v>
      </c>
      <c r="E6" s="109">
        <v>46.7</v>
      </c>
      <c r="F6" s="72">
        <v>1</v>
      </c>
      <c r="G6"/>
    </row>
    <row r="7" spans="1:7" ht="30" customHeight="1" x14ac:dyDescent="0.2">
      <c r="A7" s="11">
        <v>46</v>
      </c>
      <c r="B7" s="104" t="s">
        <v>261</v>
      </c>
      <c r="C7" s="69"/>
      <c r="D7" s="36"/>
      <c r="E7" s="59">
        <v>47</v>
      </c>
      <c r="F7" s="64">
        <v>2</v>
      </c>
      <c r="G7"/>
    </row>
    <row r="8" spans="1:7" ht="30" customHeight="1" x14ac:dyDescent="0.2">
      <c r="A8" s="11">
        <v>72</v>
      </c>
      <c r="B8" s="104" t="s">
        <v>439</v>
      </c>
      <c r="C8" s="69" t="s">
        <v>440</v>
      </c>
      <c r="D8" s="36"/>
      <c r="E8" s="60">
        <v>48.5</v>
      </c>
      <c r="F8" s="64">
        <v>3</v>
      </c>
      <c r="G8"/>
    </row>
    <row r="9" spans="1:7" ht="30" customHeight="1" x14ac:dyDescent="0.2">
      <c r="A9" s="11">
        <v>6</v>
      </c>
      <c r="B9" s="104" t="s">
        <v>441</v>
      </c>
      <c r="C9" s="69" t="s">
        <v>442</v>
      </c>
      <c r="D9" s="36"/>
      <c r="E9" s="60">
        <v>50.4</v>
      </c>
      <c r="F9" s="64">
        <v>4</v>
      </c>
      <c r="G9"/>
    </row>
    <row r="10" spans="1:7" ht="30" customHeight="1" x14ac:dyDescent="0.2">
      <c r="A10" s="11">
        <v>2</v>
      </c>
      <c r="B10" s="104" t="s">
        <v>262</v>
      </c>
      <c r="C10" s="69" t="s">
        <v>78</v>
      </c>
      <c r="D10" s="36" t="s">
        <v>255</v>
      </c>
      <c r="E10" s="60">
        <v>52.6</v>
      </c>
      <c r="F10" s="64">
        <v>5</v>
      </c>
      <c r="G10"/>
    </row>
    <row r="11" spans="1:7" ht="30" customHeight="1" x14ac:dyDescent="0.2">
      <c r="A11" s="11" t="s">
        <v>454</v>
      </c>
      <c r="B11" s="104" t="s">
        <v>259</v>
      </c>
      <c r="C11" s="69" t="s">
        <v>86</v>
      </c>
      <c r="D11" s="36"/>
      <c r="E11" s="60">
        <v>52.9</v>
      </c>
      <c r="F11" s="64">
        <v>6</v>
      </c>
      <c r="G11"/>
    </row>
    <row r="12" spans="1:7" ht="30" customHeight="1" x14ac:dyDescent="0.2">
      <c r="A12" s="11">
        <v>69</v>
      </c>
      <c r="B12" s="103" t="s">
        <v>258</v>
      </c>
      <c r="C12" s="69" t="s">
        <v>137</v>
      </c>
      <c r="D12" s="71"/>
      <c r="E12" s="60">
        <v>54.6</v>
      </c>
      <c r="F12" s="64">
        <v>7</v>
      </c>
      <c r="G12"/>
    </row>
    <row r="13" spans="1:7" ht="30" customHeight="1" x14ac:dyDescent="0.2">
      <c r="A13" s="11" t="s">
        <v>455</v>
      </c>
      <c r="B13" s="104" t="s">
        <v>257</v>
      </c>
      <c r="C13" s="69"/>
      <c r="D13" s="36" t="s">
        <v>255</v>
      </c>
      <c r="E13" s="60">
        <v>57.2</v>
      </c>
      <c r="F13" s="64">
        <v>8</v>
      </c>
      <c r="G13"/>
    </row>
    <row r="14" spans="1:7" ht="30" customHeight="1" x14ac:dyDescent="0.2">
      <c r="A14" s="11" t="s">
        <v>453</v>
      </c>
      <c r="B14" s="103" t="s">
        <v>256</v>
      </c>
      <c r="C14" s="69"/>
      <c r="D14" s="71" t="s">
        <v>212</v>
      </c>
      <c r="E14" s="60">
        <v>57.6</v>
      </c>
      <c r="F14" s="64">
        <v>9</v>
      </c>
      <c r="G14"/>
    </row>
    <row r="15" spans="1:7" ht="30" customHeight="1" x14ac:dyDescent="0.2">
      <c r="A15" s="11">
        <v>97</v>
      </c>
      <c r="B15" s="104" t="s">
        <v>260</v>
      </c>
      <c r="C15" s="69"/>
      <c r="D15" s="36" t="s">
        <v>255</v>
      </c>
      <c r="E15" s="59">
        <v>58</v>
      </c>
      <c r="F15" s="64">
        <v>10</v>
      </c>
      <c r="G15"/>
    </row>
    <row r="16" spans="1:7" ht="30" customHeight="1" x14ac:dyDescent="0.2">
      <c r="A16" s="11">
        <v>56</v>
      </c>
      <c r="B16" s="104" t="s">
        <v>438</v>
      </c>
      <c r="C16" s="69" t="s">
        <v>78</v>
      </c>
      <c r="D16" s="36" t="s">
        <v>212</v>
      </c>
      <c r="E16" s="59">
        <v>58.2</v>
      </c>
      <c r="F16" s="64">
        <v>11</v>
      </c>
    </row>
    <row r="17" spans="1:6" ht="30" customHeight="1" x14ac:dyDescent="0.2">
      <c r="A17" s="11">
        <v>7</v>
      </c>
      <c r="B17" s="104" t="s">
        <v>437</v>
      </c>
      <c r="C17" s="69" t="s">
        <v>254</v>
      </c>
      <c r="D17" s="36" t="s">
        <v>214</v>
      </c>
      <c r="E17" s="83">
        <v>7.4537037037037031E-4</v>
      </c>
      <c r="F17" s="64">
        <v>12</v>
      </c>
    </row>
    <row r="18" spans="1:6" ht="30" customHeight="1" thickBot="1" x14ac:dyDescent="0.25">
      <c r="A18" s="61" t="s">
        <v>528</v>
      </c>
      <c r="B18" s="105" t="s">
        <v>443</v>
      </c>
      <c r="C18" s="77" t="s">
        <v>78</v>
      </c>
      <c r="D18" s="49" t="s">
        <v>212</v>
      </c>
      <c r="E18" s="87">
        <v>8.564814814814815E-4</v>
      </c>
      <c r="F18" s="65">
        <v>13</v>
      </c>
    </row>
  </sheetData>
  <sortState ref="A6:F18">
    <sortCondition ref="E6:E18"/>
  </sortState>
  <mergeCells count="6">
    <mergeCell ref="E3:F3"/>
    <mergeCell ref="B4:B5"/>
    <mergeCell ref="C4:C5"/>
    <mergeCell ref="D4:D5"/>
    <mergeCell ref="E4:E5"/>
    <mergeCell ref="F4:F5"/>
  </mergeCells>
  <pageMargins left="0" right="0" top="0" bottom="0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M23" sqref="M23"/>
    </sheetView>
  </sheetViews>
  <sheetFormatPr defaultRowHeight="12.75" x14ac:dyDescent="0.2"/>
  <cols>
    <col min="1" max="1" width="5.7109375" customWidth="1"/>
    <col min="2" max="2" width="35.7109375" customWidth="1"/>
    <col min="3" max="3" width="25.7109375" customWidth="1"/>
    <col min="4" max="4" width="6.85546875" style="3" customWidth="1"/>
    <col min="5" max="5" width="5.42578125" style="3" customWidth="1"/>
    <col min="6" max="6" width="9.28515625" customWidth="1"/>
    <col min="7" max="7" width="7.28515625" style="3" customWidth="1"/>
    <col min="8" max="8" width="6.28515625" style="3" customWidth="1"/>
  </cols>
  <sheetData>
    <row r="1" spans="1:8" ht="25.5" customHeight="1" x14ac:dyDescent="0.4">
      <c r="A1" s="5" t="s">
        <v>41</v>
      </c>
      <c r="C1" s="13" t="s">
        <v>600</v>
      </c>
      <c r="F1" s="29" t="s">
        <v>7</v>
      </c>
      <c r="G1" s="33" t="s">
        <v>601</v>
      </c>
    </row>
    <row r="2" spans="1:8" ht="13.5" customHeight="1" x14ac:dyDescent="0.2">
      <c r="F2" s="29" t="s">
        <v>8</v>
      </c>
      <c r="G2" s="34">
        <v>0.49305555555555558</v>
      </c>
    </row>
    <row r="3" spans="1:8" ht="18.75" thickBot="1" x14ac:dyDescent="0.3">
      <c r="A3" s="4" t="s">
        <v>62</v>
      </c>
      <c r="B3" s="4"/>
      <c r="D3"/>
      <c r="F3" s="142">
        <v>42854</v>
      </c>
      <c r="G3" s="145"/>
    </row>
    <row r="4" spans="1:8" ht="13.5" customHeight="1" thickTop="1" x14ac:dyDescent="0.2">
      <c r="A4" s="1" t="s">
        <v>1</v>
      </c>
      <c r="B4" s="153" t="s">
        <v>0</v>
      </c>
      <c r="C4" s="155" t="s">
        <v>5</v>
      </c>
      <c r="D4" s="155" t="s">
        <v>6</v>
      </c>
      <c r="E4" s="143" t="s">
        <v>49</v>
      </c>
      <c r="F4" s="143" t="s">
        <v>4</v>
      </c>
      <c r="G4" s="140" t="s">
        <v>3</v>
      </c>
      <c r="H4"/>
    </row>
    <row r="5" spans="1:8" ht="13.5" thickBot="1" x14ac:dyDescent="0.25">
      <c r="A5" s="84" t="s">
        <v>2</v>
      </c>
      <c r="B5" s="139"/>
      <c r="C5" s="157"/>
      <c r="D5" s="157"/>
      <c r="E5" s="144"/>
      <c r="F5" s="144"/>
      <c r="G5" s="141"/>
      <c r="H5"/>
    </row>
    <row r="6" spans="1:8" ht="30" customHeight="1" thickTop="1" x14ac:dyDescent="0.2">
      <c r="A6" s="12">
        <v>33</v>
      </c>
      <c r="B6" s="37" t="s">
        <v>269</v>
      </c>
      <c r="C6" s="37" t="s">
        <v>192</v>
      </c>
      <c r="D6" s="38">
        <v>2006</v>
      </c>
      <c r="E6" s="38"/>
      <c r="F6" s="82">
        <v>1.2668981481481483E-3</v>
      </c>
      <c r="G6" s="85">
        <v>1</v>
      </c>
      <c r="H6"/>
    </row>
    <row r="7" spans="1:8" ht="30" customHeight="1" x14ac:dyDescent="0.2">
      <c r="A7" s="81" t="s">
        <v>459</v>
      </c>
      <c r="B7" s="35" t="s">
        <v>274</v>
      </c>
      <c r="C7" s="35" t="s">
        <v>216</v>
      </c>
      <c r="D7" s="36">
        <v>2006</v>
      </c>
      <c r="E7" s="36"/>
      <c r="F7" s="83">
        <v>1.2784722222222223E-3</v>
      </c>
      <c r="G7" s="86">
        <v>2</v>
      </c>
      <c r="H7"/>
    </row>
    <row r="8" spans="1:8" ht="30" customHeight="1" x14ac:dyDescent="0.2">
      <c r="A8" s="11">
        <v>13</v>
      </c>
      <c r="B8" s="35" t="s">
        <v>275</v>
      </c>
      <c r="C8" s="35" t="s">
        <v>276</v>
      </c>
      <c r="D8" s="36">
        <v>2007</v>
      </c>
      <c r="E8" s="36"/>
      <c r="F8" s="83">
        <v>1.2828703703703702E-3</v>
      </c>
      <c r="G8" s="64">
        <v>3</v>
      </c>
      <c r="H8"/>
    </row>
    <row r="9" spans="1:8" ht="30" customHeight="1" x14ac:dyDescent="0.2">
      <c r="A9" s="11">
        <v>85</v>
      </c>
      <c r="B9" s="35" t="s">
        <v>266</v>
      </c>
      <c r="C9" s="35" t="s">
        <v>99</v>
      </c>
      <c r="D9" s="36">
        <v>2007</v>
      </c>
      <c r="E9" s="36"/>
      <c r="F9" s="83">
        <v>1.3142361111111113E-3</v>
      </c>
      <c r="G9" s="86">
        <v>4</v>
      </c>
      <c r="H9"/>
    </row>
    <row r="10" spans="1:8" ht="30" customHeight="1" x14ac:dyDescent="0.2">
      <c r="A10" s="11">
        <v>32</v>
      </c>
      <c r="B10" s="35" t="s">
        <v>272</v>
      </c>
      <c r="C10" s="35"/>
      <c r="D10" s="36">
        <v>2007</v>
      </c>
      <c r="E10" s="36"/>
      <c r="F10" s="83">
        <v>1.3569444444444445E-3</v>
      </c>
      <c r="G10" s="64">
        <v>5</v>
      </c>
      <c r="H10"/>
    </row>
    <row r="11" spans="1:8" ht="30" customHeight="1" x14ac:dyDescent="0.2">
      <c r="A11" s="11">
        <v>38</v>
      </c>
      <c r="B11" s="35" t="s">
        <v>529</v>
      </c>
      <c r="C11" s="35" t="s">
        <v>192</v>
      </c>
      <c r="D11" s="36">
        <v>2006</v>
      </c>
      <c r="E11" s="36"/>
      <c r="F11" s="83">
        <v>1.388425925925926E-3</v>
      </c>
      <c r="G11" s="86">
        <v>6</v>
      </c>
      <c r="H11"/>
    </row>
    <row r="12" spans="1:8" ht="30" customHeight="1" x14ac:dyDescent="0.2">
      <c r="A12" s="11">
        <v>119</v>
      </c>
      <c r="B12" s="35" t="s">
        <v>271</v>
      </c>
      <c r="C12" s="35" t="s">
        <v>78</v>
      </c>
      <c r="D12" s="36">
        <v>2007</v>
      </c>
      <c r="E12" s="36" t="s">
        <v>268</v>
      </c>
      <c r="F12" s="83">
        <v>1.392013888888889E-3</v>
      </c>
      <c r="G12" s="64">
        <v>7</v>
      </c>
      <c r="H12"/>
    </row>
    <row r="13" spans="1:8" ht="30" customHeight="1" x14ac:dyDescent="0.2">
      <c r="A13" s="11" t="s">
        <v>530</v>
      </c>
      <c r="B13" s="35" t="s">
        <v>444</v>
      </c>
      <c r="C13" s="69" t="s">
        <v>78</v>
      </c>
      <c r="D13" s="36">
        <v>2007</v>
      </c>
      <c r="E13" s="36" t="s">
        <v>243</v>
      </c>
      <c r="F13" s="83">
        <v>1.3956018518518519E-3</v>
      </c>
      <c r="G13" s="86">
        <v>8</v>
      </c>
      <c r="H13"/>
    </row>
    <row r="14" spans="1:8" ht="30" customHeight="1" x14ac:dyDescent="0.2">
      <c r="A14" s="11" t="s">
        <v>458</v>
      </c>
      <c r="B14" s="35" t="s">
        <v>273</v>
      </c>
      <c r="C14" s="35"/>
      <c r="D14" s="36">
        <v>2007</v>
      </c>
      <c r="E14" s="36"/>
      <c r="F14" s="83">
        <v>1.4534722222222223E-3</v>
      </c>
      <c r="G14" s="64">
        <v>9</v>
      </c>
      <c r="H14"/>
    </row>
    <row r="15" spans="1:8" ht="30" customHeight="1" x14ac:dyDescent="0.2">
      <c r="A15" s="11" t="s">
        <v>456</v>
      </c>
      <c r="B15" s="35" t="s">
        <v>263</v>
      </c>
      <c r="C15" s="35" t="s">
        <v>216</v>
      </c>
      <c r="D15" s="36">
        <v>2006</v>
      </c>
      <c r="E15" s="36"/>
      <c r="F15" s="83">
        <v>1.4896990740740741E-3</v>
      </c>
      <c r="G15" s="86">
        <v>10</v>
      </c>
      <c r="H15"/>
    </row>
    <row r="16" spans="1:8" ht="30" customHeight="1" x14ac:dyDescent="0.2">
      <c r="A16" s="11">
        <v>111</v>
      </c>
      <c r="B16" s="35" t="s">
        <v>277</v>
      </c>
      <c r="C16" s="35"/>
      <c r="D16" s="36">
        <v>2007</v>
      </c>
      <c r="E16" s="36" t="s">
        <v>255</v>
      </c>
      <c r="F16" s="83">
        <v>1.5743055555555554E-3</v>
      </c>
      <c r="G16" s="64">
        <v>11</v>
      </c>
      <c r="H16"/>
    </row>
    <row r="17" spans="1:7" ht="30" customHeight="1" x14ac:dyDescent="0.2">
      <c r="A17" s="11">
        <v>26</v>
      </c>
      <c r="B17" s="35" t="s">
        <v>270</v>
      </c>
      <c r="C17" s="35" t="s">
        <v>78</v>
      </c>
      <c r="D17" s="36">
        <v>2007</v>
      </c>
      <c r="E17" s="36" t="s">
        <v>255</v>
      </c>
      <c r="F17" s="83">
        <v>1.592824074074074E-3</v>
      </c>
      <c r="G17" s="86">
        <v>12</v>
      </c>
    </row>
    <row r="18" spans="1:7" ht="30" customHeight="1" x14ac:dyDescent="0.2">
      <c r="A18" s="11" t="s">
        <v>457</v>
      </c>
      <c r="B18" s="35" t="s">
        <v>267</v>
      </c>
      <c r="C18" s="35"/>
      <c r="D18" s="36">
        <v>2007</v>
      </c>
      <c r="E18" s="36" t="s">
        <v>268</v>
      </c>
      <c r="F18" s="83">
        <v>1.7189814814814817E-3</v>
      </c>
      <c r="G18" s="64">
        <v>13</v>
      </c>
    </row>
    <row r="19" spans="1:7" ht="30" customHeight="1" x14ac:dyDescent="0.2">
      <c r="A19" s="11">
        <v>28</v>
      </c>
      <c r="B19" s="35" t="s">
        <v>589</v>
      </c>
      <c r="C19" s="35" t="s">
        <v>264</v>
      </c>
      <c r="D19" s="36">
        <v>2006</v>
      </c>
      <c r="E19" s="36"/>
      <c r="F19" s="83">
        <v>1.7548611111111113E-3</v>
      </c>
      <c r="G19" s="86">
        <v>14</v>
      </c>
    </row>
    <row r="20" spans="1:7" ht="30" customHeight="1" thickBot="1" x14ac:dyDescent="0.25">
      <c r="A20" s="61">
        <v>84</v>
      </c>
      <c r="B20" s="51" t="s">
        <v>265</v>
      </c>
      <c r="C20" s="51" t="s">
        <v>99</v>
      </c>
      <c r="D20" s="49">
        <v>2007</v>
      </c>
      <c r="E20" s="49"/>
      <c r="F20" s="87">
        <v>1.849652777777778E-3</v>
      </c>
      <c r="G20" s="65">
        <v>15</v>
      </c>
    </row>
  </sheetData>
  <sortState ref="A6:G20">
    <sortCondition ref="F6:F20"/>
  </sortState>
  <mergeCells count="7">
    <mergeCell ref="E4:E5"/>
    <mergeCell ref="F4:F5"/>
    <mergeCell ref="F3:G3"/>
    <mergeCell ref="G4:G5"/>
    <mergeCell ref="B4:B5"/>
    <mergeCell ref="C4:C5"/>
    <mergeCell ref="D4:D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M23" sqref="M23"/>
    </sheetView>
  </sheetViews>
  <sheetFormatPr defaultRowHeight="12.75" x14ac:dyDescent="0.2"/>
  <cols>
    <col min="1" max="1" width="5.7109375" customWidth="1"/>
    <col min="2" max="2" width="35.7109375" customWidth="1"/>
    <col min="3" max="3" width="25.7109375" customWidth="1"/>
    <col min="4" max="4" width="6.85546875" style="3" customWidth="1"/>
    <col min="5" max="5" width="5.42578125" style="3" customWidth="1"/>
    <col min="6" max="6" width="9.28515625" customWidth="1"/>
    <col min="7" max="7" width="7.28515625" style="3" customWidth="1"/>
    <col min="8" max="8" width="6.28515625" style="3" customWidth="1"/>
  </cols>
  <sheetData>
    <row r="1" spans="1:8" ht="25.5" customHeight="1" x14ac:dyDescent="0.4">
      <c r="A1" s="14" t="s">
        <v>42</v>
      </c>
      <c r="C1" s="31" t="s">
        <v>600</v>
      </c>
      <c r="F1" s="29" t="s">
        <v>7</v>
      </c>
      <c r="G1" s="33" t="s">
        <v>601</v>
      </c>
    </row>
    <row r="2" spans="1:8" ht="13.5" customHeight="1" x14ac:dyDescent="0.2">
      <c r="F2" s="29" t="s">
        <v>8</v>
      </c>
      <c r="G2" s="34">
        <v>0.49305555555555558</v>
      </c>
    </row>
    <row r="3" spans="1:8" ht="18.75" thickBot="1" x14ac:dyDescent="0.3">
      <c r="A3" s="4" t="s">
        <v>62</v>
      </c>
      <c r="B3" s="4"/>
      <c r="D3"/>
      <c r="F3" s="142">
        <v>42854</v>
      </c>
      <c r="G3" s="145"/>
    </row>
    <row r="4" spans="1:8" ht="13.5" customHeight="1" thickTop="1" x14ac:dyDescent="0.2">
      <c r="A4" s="1" t="s">
        <v>1</v>
      </c>
      <c r="B4" s="153" t="s">
        <v>0</v>
      </c>
      <c r="C4" s="155" t="s">
        <v>5</v>
      </c>
      <c r="D4" s="155" t="s">
        <v>6</v>
      </c>
      <c r="E4" s="143" t="s">
        <v>49</v>
      </c>
      <c r="F4" s="143" t="s">
        <v>4</v>
      </c>
      <c r="G4" s="140" t="s">
        <v>3</v>
      </c>
      <c r="H4"/>
    </row>
    <row r="5" spans="1:8" ht="13.5" thickBot="1" x14ac:dyDescent="0.25">
      <c r="A5" s="84" t="s">
        <v>2</v>
      </c>
      <c r="B5" s="139"/>
      <c r="C5" s="157"/>
      <c r="D5" s="157"/>
      <c r="E5" s="144"/>
      <c r="F5" s="144"/>
      <c r="G5" s="141"/>
      <c r="H5"/>
    </row>
    <row r="6" spans="1:8" ht="30" customHeight="1" thickTop="1" x14ac:dyDescent="0.2">
      <c r="A6" s="10">
        <v>74</v>
      </c>
      <c r="B6" s="35" t="s">
        <v>286</v>
      </c>
      <c r="C6" s="35" t="s">
        <v>287</v>
      </c>
      <c r="D6" s="36">
        <v>2006</v>
      </c>
      <c r="E6" s="36"/>
      <c r="F6" s="82">
        <v>1.1697916666666664E-3</v>
      </c>
      <c r="G6" s="63">
        <v>1</v>
      </c>
      <c r="H6"/>
    </row>
    <row r="7" spans="1:8" ht="30" customHeight="1" x14ac:dyDescent="0.2">
      <c r="A7" s="11">
        <v>87</v>
      </c>
      <c r="B7" s="35" t="s">
        <v>594</v>
      </c>
      <c r="C7" s="35" t="s">
        <v>99</v>
      </c>
      <c r="D7" s="36">
        <v>2007</v>
      </c>
      <c r="E7" s="36"/>
      <c r="F7" s="83">
        <v>4.286574074074076E-2</v>
      </c>
      <c r="G7" s="64">
        <v>2</v>
      </c>
      <c r="H7"/>
    </row>
    <row r="8" spans="1:8" ht="30" customHeight="1" x14ac:dyDescent="0.2">
      <c r="A8" s="11">
        <v>86</v>
      </c>
      <c r="B8" s="35" t="s">
        <v>283</v>
      </c>
      <c r="C8" s="35" t="s">
        <v>99</v>
      </c>
      <c r="D8" s="36">
        <v>2006</v>
      </c>
      <c r="E8" s="36"/>
      <c r="F8" s="83">
        <v>8.4537152777777735E-2</v>
      </c>
      <c r="G8" s="64">
        <v>3</v>
      </c>
      <c r="H8"/>
    </row>
    <row r="9" spans="1:8" ht="30" customHeight="1" x14ac:dyDescent="0.2">
      <c r="A9" s="11">
        <v>43</v>
      </c>
      <c r="B9" s="35" t="s">
        <v>447</v>
      </c>
      <c r="C9" s="69" t="s">
        <v>448</v>
      </c>
      <c r="D9" s="36">
        <v>2006</v>
      </c>
      <c r="E9" s="36"/>
      <c r="F9" s="83">
        <v>0.12620659722222241</v>
      </c>
      <c r="G9" s="64">
        <v>4</v>
      </c>
      <c r="H9"/>
    </row>
    <row r="10" spans="1:8" ht="30" customHeight="1" x14ac:dyDescent="0.2">
      <c r="A10" s="11" t="s">
        <v>462</v>
      </c>
      <c r="B10" s="35" t="s">
        <v>288</v>
      </c>
      <c r="C10" s="35" t="s">
        <v>289</v>
      </c>
      <c r="D10" s="36">
        <v>2007</v>
      </c>
      <c r="E10" s="36" t="s">
        <v>255</v>
      </c>
      <c r="F10" s="83">
        <v>0.16795613425925876</v>
      </c>
      <c r="G10" s="64">
        <v>5</v>
      </c>
      <c r="H10"/>
    </row>
    <row r="11" spans="1:8" ht="30" customHeight="1" x14ac:dyDescent="0.2">
      <c r="A11" s="11">
        <v>127</v>
      </c>
      <c r="B11" s="35" t="s">
        <v>282</v>
      </c>
      <c r="C11" s="35" t="s">
        <v>216</v>
      </c>
      <c r="D11" s="36">
        <v>2007</v>
      </c>
      <c r="E11" s="36"/>
      <c r="F11" s="83">
        <v>0.20963043981481466</v>
      </c>
      <c r="G11" s="64">
        <v>6</v>
      </c>
      <c r="H11"/>
    </row>
    <row r="12" spans="1:8" ht="30" customHeight="1" x14ac:dyDescent="0.2">
      <c r="A12" s="11">
        <v>41</v>
      </c>
      <c r="B12" s="35" t="s">
        <v>446</v>
      </c>
      <c r="C12" s="69" t="s">
        <v>78</v>
      </c>
      <c r="D12" s="36">
        <v>2007</v>
      </c>
      <c r="E12" s="36" t="s">
        <v>252</v>
      </c>
      <c r="F12" s="83">
        <v>0.25130393518518535</v>
      </c>
      <c r="G12" s="64">
        <v>7</v>
      </c>
      <c r="H12"/>
    </row>
    <row r="13" spans="1:8" ht="30" customHeight="1" x14ac:dyDescent="0.2">
      <c r="A13" s="11" t="s">
        <v>460</v>
      </c>
      <c r="B13" s="35" t="s">
        <v>278</v>
      </c>
      <c r="C13" s="35" t="s">
        <v>254</v>
      </c>
      <c r="D13" s="36">
        <v>2006</v>
      </c>
      <c r="E13" s="36" t="s">
        <v>279</v>
      </c>
      <c r="F13" s="83">
        <v>0.29299953703703757</v>
      </c>
      <c r="G13" s="64">
        <v>8</v>
      </c>
      <c r="H13"/>
    </row>
    <row r="14" spans="1:8" ht="30" customHeight="1" x14ac:dyDescent="0.2">
      <c r="A14" s="11">
        <v>52</v>
      </c>
      <c r="B14" s="35" t="s">
        <v>280</v>
      </c>
      <c r="C14" s="35"/>
      <c r="D14" s="36">
        <v>2007</v>
      </c>
      <c r="E14" s="36" t="s">
        <v>255</v>
      </c>
      <c r="F14" s="83">
        <v>0.33469143518518502</v>
      </c>
      <c r="G14" s="64">
        <v>9</v>
      </c>
      <c r="H14"/>
    </row>
    <row r="15" spans="1:8" ht="30" customHeight="1" x14ac:dyDescent="0.2">
      <c r="A15" s="11" t="s">
        <v>461</v>
      </c>
      <c r="B15" s="35" t="s">
        <v>281</v>
      </c>
      <c r="C15" s="35"/>
      <c r="D15" s="36">
        <v>2007</v>
      </c>
      <c r="E15" s="36" t="s">
        <v>268</v>
      </c>
      <c r="F15" s="83">
        <v>0.37642685185185204</v>
      </c>
      <c r="G15" s="64">
        <v>10</v>
      </c>
    </row>
    <row r="16" spans="1:8" ht="30" customHeight="1" x14ac:dyDescent="0.2">
      <c r="A16" s="11">
        <v>16</v>
      </c>
      <c r="B16" s="35" t="s">
        <v>284</v>
      </c>
      <c r="C16" s="35" t="s">
        <v>285</v>
      </c>
      <c r="D16" s="36">
        <v>2007</v>
      </c>
      <c r="E16" s="36"/>
      <c r="F16" s="83">
        <v>0.41809930555555608</v>
      </c>
      <c r="G16" s="64">
        <v>11</v>
      </c>
    </row>
    <row r="17" spans="1:7" ht="30" customHeight="1" x14ac:dyDescent="0.2">
      <c r="A17" s="11">
        <v>25</v>
      </c>
      <c r="B17" s="35" t="s">
        <v>445</v>
      </c>
      <c r="C17" s="69" t="s">
        <v>235</v>
      </c>
      <c r="D17" s="36">
        <v>2006</v>
      </c>
      <c r="E17" s="36" t="s">
        <v>449</v>
      </c>
      <c r="F17" s="83">
        <v>0.45986192129629611</v>
      </c>
      <c r="G17" s="64">
        <v>12</v>
      </c>
    </row>
    <row r="18" spans="1:7" ht="30" customHeight="1" thickBot="1" x14ac:dyDescent="0.25">
      <c r="A18" s="61">
        <v>1</v>
      </c>
      <c r="B18" s="51" t="s">
        <v>290</v>
      </c>
      <c r="C18" s="51" t="s">
        <v>78</v>
      </c>
      <c r="D18" s="49">
        <v>2006</v>
      </c>
      <c r="E18" s="49" t="s">
        <v>291</v>
      </c>
      <c r="F18" s="87">
        <v>0.5016150462962965</v>
      </c>
      <c r="G18" s="65">
        <v>13</v>
      </c>
    </row>
  </sheetData>
  <sortState ref="A6:G18">
    <sortCondition ref="F6:F18"/>
  </sortState>
  <mergeCells count="7">
    <mergeCell ref="E4:E5"/>
    <mergeCell ref="F4:F5"/>
    <mergeCell ref="F3:G3"/>
    <mergeCell ref="G4:G5"/>
    <mergeCell ref="B4:B5"/>
    <mergeCell ref="C4:C5"/>
    <mergeCell ref="D4:D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M23" sqref="M23"/>
    </sheetView>
  </sheetViews>
  <sheetFormatPr defaultRowHeight="12.75" x14ac:dyDescent="0.2"/>
  <cols>
    <col min="1" max="1" width="5.7109375" customWidth="1"/>
    <col min="2" max="2" width="34.7109375" customWidth="1"/>
    <col min="3" max="3" width="25.7109375" customWidth="1"/>
    <col min="4" max="4" width="6.85546875" style="3" customWidth="1"/>
    <col min="5" max="5" width="5.42578125" style="3" customWidth="1"/>
    <col min="6" max="6" width="9.28515625" customWidth="1"/>
    <col min="7" max="7" width="7.7109375" style="3" customWidth="1"/>
    <col min="8" max="8" width="6.28515625" style="3" customWidth="1"/>
  </cols>
  <sheetData>
    <row r="1" spans="1:8" ht="25.5" customHeight="1" x14ac:dyDescent="0.4">
      <c r="A1" s="5" t="s">
        <v>43</v>
      </c>
      <c r="C1" s="13" t="s">
        <v>602</v>
      </c>
      <c r="F1" s="29" t="s">
        <v>7</v>
      </c>
      <c r="G1" s="33" t="s">
        <v>603</v>
      </c>
    </row>
    <row r="2" spans="1:8" ht="13.5" customHeight="1" x14ac:dyDescent="0.2">
      <c r="F2" s="29" t="s">
        <v>8</v>
      </c>
      <c r="G2" s="34">
        <v>0.5</v>
      </c>
    </row>
    <row r="3" spans="1:8" ht="18.75" thickBot="1" x14ac:dyDescent="0.3">
      <c r="A3" s="4" t="s">
        <v>62</v>
      </c>
      <c r="B3" s="4"/>
      <c r="D3"/>
      <c r="F3" s="142">
        <v>42854</v>
      </c>
      <c r="G3" s="145"/>
    </row>
    <row r="4" spans="1:8" ht="13.5" customHeight="1" thickTop="1" x14ac:dyDescent="0.2">
      <c r="A4" s="1" t="s">
        <v>1</v>
      </c>
      <c r="B4" s="153" t="s">
        <v>0</v>
      </c>
      <c r="C4" s="155" t="s">
        <v>5</v>
      </c>
      <c r="D4" s="155" t="s">
        <v>6</v>
      </c>
      <c r="E4" s="143" t="s">
        <v>49</v>
      </c>
      <c r="F4" s="143" t="s">
        <v>4</v>
      </c>
      <c r="G4" s="140" t="s">
        <v>3</v>
      </c>
      <c r="H4"/>
    </row>
    <row r="5" spans="1:8" ht="13.5" thickBot="1" x14ac:dyDescent="0.25">
      <c r="A5" s="84" t="s">
        <v>2</v>
      </c>
      <c r="B5" s="139"/>
      <c r="C5" s="157"/>
      <c r="D5" s="157"/>
      <c r="E5" s="144"/>
      <c r="F5" s="144"/>
      <c r="G5" s="141"/>
      <c r="H5"/>
    </row>
    <row r="6" spans="1:8" ht="30" customHeight="1" thickTop="1" x14ac:dyDescent="0.2">
      <c r="A6" s="10">
        <v>35</v>
      </c>
      <c r="B6" s="35" t="s">
        <v>341</v>
      </c>
      <c r="C6" s="35" t="s">
        <v>78</v>
      </c>
      <c r="D6" s="36">
        <v>2004</v>
      </c>
      <c r="E6" s="36" t="s">
        <v>531</v>
      </c>
      <c r="F6" s="83">
        <v>2.204861111111111E-3</v>
      </c>
      <c r="G6" s="63">
        <v>1</v>
      </c>
      <c r="H6"/>
    </row>
    <row r="7" spans="1:8" ht="30" customHeight="1" x14ac:dyDescent="0.2">
      <c r="A7" s="11">
        <v>90</v>
      </c>
      <c r="B7" s="35" t="s">
        <v>294</v>
      </c>
      <c r="C7" s="35" t="s">
        <v>99</v>
      </c>
      <c r="D7" s="36">
        <v>2005</v>
      </c>
      <c r="E7" s="36"/>
      <c r="F7" s="83">
        <v>2.2372685185185186E-3</v>
      </c>
      <c r="G7" s="64">
        <v>2</v>
      </c>
      <c r="H7"/>
    </row>
    <row r="8" spans="1:8" ht="30" customHeight="1" x14ac:dyDescent="0.2">
      <c r="A8" s="11" t="s">
        <v>463</v>
      </c>
      <c r="B8" s="35" t="s">
        <v>293</v>
      </c>
      <c r="C8" s="35" t="s">
        <v>179</v>
      </c>
      <c r="D8" s="36">
        <v>2004</v>
      </c>
      <c r="E8" s="36"/>
      <c r="F8" s="83">
        <v>2.4189814814814816E-3</v>
      </c>
      <c r="G8" s="64">
        <v>3</v>
      </c>
      <c r="H8"/>
    </row>
    <row r="9" spans="1:8" ht="30" customHeight="1" thickBot="1" x14ac:dyDescent="0.25">
      <c r="A9" s="61">
        <v>29</v>
      </c>
      <c r="B9" s="51" t="s">
        <v>292</v>
      </c>
      <c r="C9" s="51" t="s">
        <v>264</v>
      </c>
      <c r="D9" s="49">
        <v>2004</v>
      </c>
      <c r="E9" s="49"/>
      <c r="F9" s="87">
        <v>3.0428240740740741E-3</v>
      </c>
      <c r="G9" s="65">
        <v>4</v>
      </c>
      <c r="H9"/>
    </row>
  </sheetData>
  <sortState ref="A6:G9">
    <sortCondition ref="F6:F9"/>
  </sortState>
  <mergeCells count="7">
    <mergeCell ref="E4:E5"/>
    <mergeCell ref="F4:F5"/>
    <mergeCell ref="F3:G3"/>
    <mergeCell ref="G4:G5"/>
    <mergeCell ref="B4:B5"/>
    <mergeCell ref="C4:C5"/>
    <mergeCell ref="D4:D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M23" sqref="M23"/>
    </sheetView>
  </sheetViews>
  <sheetFormatPr defaultRowHeight="12.75" x14ac:dyDescent="0.2"/>
  <cols>
    <col min="1" max="1" width="5.7109375" customWidth="1"/>
    <col min="2" max="2" width="34.7109375" customWidth="1"/>
    <col min="3" max="3" width="25.7109375" customWidth="1"/>
    <col min="4" max="4" width="6.85546875" style="3" customWidth="1"/>
    <col min="5" max="5" width="5.42578125" style="3" customWidth="1"/>
    <col min="6" max="6" width="9.28515625" customWidth="1"/>
    <col min="7" max="7" width="7.7109375" style="3" customWidth="1"/>
    <col min="8" max="8" width="6.28515625" style="3" customWidth="1"/>
  </cols>
  <sheetData>
    <row r="1" spans="1:8" ht="25.5" customHeight="1" x14ac:dyDescent="0.4">
      <c r="A1" s="14" t="s">
        <v>44</v>
      </c>
      <c r="C1" s="16" t="s">
        <v>602</v>
      </c>
      <c r="F1" s="29" t="s">
        <v>7</v>
      </c>
      <c r="G1" s="33" t="s">
        <v>603</v>
      </c>
    </row>
    <row r="2" spans="1:8" ht="13.5" customHeight="1" x14ac:dyDescent="0.2">
      <c r="F2" s="29" t="s">
        <v>8</v>
      </c>
      <c r="G2" s="34">
        <v>0.5</v>
      </c>
    </row>
    <row r="3" spans="1:8" ht="18.75" thickBot="1" x14ac:dyDescent="0.3">
      <c r="A3" s="4" t="s">
        <v>62</v>
      </c>
      <c r="B3" s="4"/>
      <c r="D3"/>
      <c r="F3" s="142">
        <v>42854</v>
      </c>
      <c r="G3" s="145"/>
    </row>
    <row r="4" spans="1:8" ht="13.5" customHeight="1" thickTop="1" x14ac:dyDescent="0.2">
      <c r="A4" s="1" t="s">
        <v>1</v>
      </c>
      <c r="B4" s="153" t="s">
        <v>0</v>
      </c>
      <c r="C4" s="155" t="s">
        <v>5</v>
      </c>
      <c r="D4" s="155" t="s">
        <v>6</v>
      </c>
      <c r="E4" s="143" t="s">
        <v>49</v>
      </c>
      <c r="F4" s="143" t="s">
        <v>4</v>
      </c>
      <c r="G4" s="140" t="s">
        <v>3</v>
      </c>
      <c r="H4"/>
    </row>
    <row r="5" spans="1:8" ht="13.5" thickBot="1" x14ac:dyDescent="0.25">
      <c r="A5" s="84" t="s">
        <v>2</v>
      </c>
      <c r="B5" s="139"/>
      <c r="C5" s="157"/>
      <c r="D5" s="157"/>
      <c r="E5" s="144"/>
      <c r="F5" s="144"/>
      <c r="G5" s="141"/>
      <c r="H5"/>
    </row>
    <row r="6" spans="1:8" ht="30" customHeight="1" thickTop="1" x14ac:dyDescent="0.2">
      <c r="A6" s="11">
        <v>88</v>
      </c>
      <c r="B6" s="35" t="s">
        <v>295</v>
      </c>
      <c r="C6" s="35" t="s">
        <v>99</v>
      </c>
      <c r="D6" s="36">
        <v>2005</v>
      </c>
      <c r="E6" s="36"/>
      <c r="F6" s="83">
        <v>1.8182870370370369E-3</v>
      </c>
      <c r="G6" s="64">
        <v>1</v>
      </c>
      <c r="H6"/>
    </row>
    <row r="7" spans="1:8" ht="30" customHeight="1" x14ac:dyDescent="0.2">
      <c r="A7" s="11">
        <v>89</v>
      </c>
      <c r="B7" s="35" t="s">
        <v>298</v>
      </c>
      <c r="C7" s="35" t="s">
        <v>99</v>
      </c>
      <c r="D7" s="36">
        <v>2005</v>
      </c>
      <c r="E7" s="36"/>
      <c r="F7" s="83">
        <v>2.1863425925925926E-3</v>
      </c>
      <c r="G7" s="64">
        <v>2</v>
      </c>
      <c r="H7"/>
    </row>
    <row r="8" spans="1:8" ht="30" customHeight="1" x14ac:dyDescent="0.2">
      <c r="A8" s="11">
        <v>129</v>
      </c>
      <c r="B8" s="35" t="s">
        <v>296</v>
      </c>
      <c r="C8" s="35"/>
      <c r="D8" s="36">
        <v>2004</v>
      </c>
      <c r="E8" s="36" t="s">
        <v>297</v>
      </c>
      <c r="F8" s="83">
        <v>2.4490740740740744E-3</v>
      </c>
      <c r="G8" s="64">
        <v>3</v>
      </c>
      <c r="H8"/>
    </row>
    <row r="9" spans="1:8" ht="30" customHeight="1" thickBot="1" x14ac:dyDescent="0.25">
      <c r="A9" s="61">
        <v>37</v>
      </c>
      <c r="B9" s="51" t="s">
        <v>299</v>
      </c>
      <c r="C9" s="51" t="s">
        <v>300</v>
      </c>
      <c r="D9" s="49">
        <v>2005</v>
      </c>
      <c r="E9" s="49"/>
      <c r="F9" s="87">
        <v>2.5613425925925929E-3</v>
      </c>
      <c r="G9" s="65">
        <v>4</v>
      </c>
      <c r="H9"/>
    </row>
  </sheetData>
  <sortState ref="A6:G9">
    <sortCondition ref="F6:F9"/>
  </sortState>
  <mergeCells count="7">
    <mergeCell ref="E4:E5"/>
    <mergeCell ref="F4:F5"/>
    <mergeCell ref="F3:G3"/>
    <mergeCell ref="G4:G5"/>
    <mergeCell ref="B4:B5"/>
    <mergeCell ref="C4:C5"/>
    <mergeCell ref="D4:D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M23" sqref="M23"/>
    </sheetView>
  </sheetViews>
  <sheetFormatPr defaultRowHeight="12.75" x14ac:dyDescent="0.2"/>
  <cols>
    <col min="1" max="1" width="5.7109375" customWidth="1"/>
    <col min="2" max="2" width="34.7109375" customWidth="1"/>
    <col min="3" max="3" width="25.7109375" customWidth="1"/>
    <col min="4" max="4" width="6.85546875" style="3" customWidth="1"/>
    <col min="5" max="5" width="5.42578125" style="3" customWidth="1"/>
    <col min="6" max="6" width="9.28515625" customWidth="1"/>
    <col min="7" max="7" width="7.7109375" style="3" customWidth="1"/>
    <col min="8" max="8" width="6.28515625" style="3" customWidth="1"/>
  </cols>
  <sheetData>
    <row r="1" spans="1:8" ht="25.5" customHeight="1" x14ac:dyDescent="0.4">
      <c r="A1" s="5" t="s">
        <v>45</v>
      </c>
      <c r="C1" s="13" t="s">
        <v>604</v>
      </c>
      <c r="F1" s="30" t="s">
        <v>7</v>
      </c>
      <c r="G1" s="33" t="s">
        <v>605</v>
      </c>
    </row>
    <row r="2" spans="1:8" ht="13.5" customHeight="1" x14ac:dyDescent="0.2">
      <c r="F2" s="29" t="s">
        <v>8</v>
      </c>
      <c r="G2" s="34">
        <v>0.50694444444444442</v>
      </c>
    </row>
    <row r="3" spans="1:8" ht="18.75" thickBot="1" x14ac:dyDescent="0.3">
      <c r="A3" s="4" t="s">
        <v>62</v>
      </c>
      <c r="B3" s="4"/>
      <c r="D3"/>
      <c r="F3" s="142">
        <v>42854</v>
      </c>
      <c r="G3" s="145"/>
    </row>
    <row r="4" spans="1:8" ht="13.5" customHeight="1" thickTop="1" x14ac:dyDescent="0.2">
      <c r="A4" s="1" t="s">
        <v>1</v>
      </c>
      <c r="B4" s="153" t="s">
        <v>0</v>
      </c>
      <c r="C4" s="155" t="s">
        <v>5</v>
      </c>
      <c r="D4" s="155" t="s">
        <v>6</v>
      </c>
      <c r="E4" s="143" t="s">
        <v>49</v>
      </c>
      <c r="F4" s="143" t="s">
        <v>4</v>
      </c>
      <c r="G4" s="140" t="s">
        <v>3</v>
      </c>
      <c r="H4"/>
    </row>
    <row r="5" spans="1:8" ht="13.5" thickBot="1" x14ac:dyDescent="0.25">
      <c r="A5" s="84" t="s">
        <v>2</v>
      </c>
      <c r="B5" s="139"/>
      <c r="C5" s="157"/>
      <c r="D5" s="157"/>
      <c r="E5" s="144"/>
      <c r="F5" s="144"/>
      <c r="G5" s="141"/>
      <c r="H5"/>
    </row>
    <row r="6" spans="1:8" ht="30" customHeight="1" thickTop="1" x14ac:dyDescent="0.2">
      <c r="A6" s="10">
        <v>37</v>
      </c>
      <c r="B6" s="45" t="s">
        <v>533</v>
      </c>
      <c r="C6" s="69" t="s">
        <v>534</v>
      </c>
      <c r="D6" s="36">
        <v>2002</v>
      </c>
      <c r="E6" s="36"/>
      <c r="F6" s="82">
        <v>2.6673611111111112E-3</v>
      </c>
      <c r="G6" s="63">
        <v>1</v>
      </c>
      <c r="H6"/>
    </row>
    <row r="7" spans="1:8" ht="30" customHeight="1" x14ac:dyDescent="0.2">
      <c r="A7" s="11" t="s">
        <v>532</v>
      </c>
      <c r="B7" s="35" t="s">
        <v>303</v>
      </c>
      <c r="C7" s="35" t="s">
        <v>247</v>
      </c>
      <c r="D7" s="36">
        <v>2003</v>
      </c>
      <c r="E7" s="36"/>
      <c r="F7" s="83">
        <v>2.8576388888888892E-3</v>
      </c>
      <c r="G7" s="64">
        <v>2</v>
      </c>
      <c r="H7"/>
    </row>
    <row r="8" spans="1:8" ht="30" customHeight="1" x14ac:dyDescent="0.2">
      <c r="A8" s="11">
        <v>64</v>
      </c>
      <c r="B8" s="35" t="s">
        <v>305</v>
      </c>
      <c r="C8" s="35" t="s">
        <v>86</v>
      </c>
      <c r="D8" s="36">
        <v>2002</v>
      </c>
      <c r="E8" s="36"/>
      <c r="F8" s="83">
        <v>2.8934027777777777E-3</v>
      </c>
      <c r="G8" s="64">
        <v>3</v>
      </c>
      <c r="H8"/>
    </row>
    <row r="9" spans="1:8" ht="30" customHeight="1" x14ac:dyDescent="0.2">
      <c r="A9" s="11">
        <v>21</v>
      </c>
      <c r="B9" s="35" t="s">
        <v>306</v>
      </c>
      <c r="C9" s="35" t="s">
        <v>78</v>
      </c>
      <c r="D9" s="36">
        <v>2003</v>
      </c>
      <c r="E9" s="36" t="s">
        <v>307</v>
      </c>
      <c r="F9" s="83">
        <v>2.9653935185185182E-3</v>
      </c>
      <c r="G9" s="64">
        <v>4</v>
      </c>
      <c r="H9"/>
    </row>
    <row r="10" spans="1:8" ht="30" customHeight="1" x14ac:dyDescent="0.2">
      <c r="A10" s="11">
        <v>6</v>
      </c>
      <c r="B10" s="35" t="s">
        <v>301</v>
      </c>
      <c r="C10" s="35" t="s">
        <v>86</v>
      </c>
      <c r="D10" s="36">
        <v>2003</v>
      </c>
      <c r="E10" s="36"/>
      <c r="F10" s="83">
        <v>3.023611111111111E-3</v>
      </c>
      <c r="G10" s="64">
        <v>5</v>
      </c>
      <c r="H10"/>
    </row>
    <row r="11" spans="1:8" ht="30" customHeight="1" x14ac:dyDescent="0.2">
      <c r="A11" s="11">
        <v>43</v>
      </c>
      <c r="B11" s="45" t="s">
        <v>451</v>
      </c>
      <c r="C11" s="69" t="s">
        <v>435</v>
      </c>
      <c r="D11" s="36">
        <v>2003</v>
      </c>
      <c r="E11" s="36" t="s">
        <v>302</v>
      </c>
      <c r="F11" s="83">
        <v>3.1003472222222227E-3</v>
      </c>
      <c r="G11" s="64">
        <v>6</v>
      </c>
      <c r="H11"/>
    </row>
    <row r="12" spans="1:8" ht="30" customHeight="1" x14ac:dyDescent="0.2">
      <c r="A12" s="11" t="s">
        <v>535</v>
      </c>
      <c r="B12" s="35" t="s">
        <v>450</v>
      </c>
      <c r="C12" s="69" t="s">
        <v>435</v>
      </c>
      <c r="D12" s="36">
        <v>2003</v>
      </c>
      <c r="E12" s="36" t="s">
        <v>302</v>
      </c>
      <c r="F12" s="83">
        <v>3.1422453703703703E-3</v>
      </c>
      <c r="G12" s="64">
        <v>7</v>
      </c>
      <c r="H12"/>
    </row>
    <row r="13" spans="1:8" ht="30" customHeight="1" thickBot="1" x14ac:dyDescent="0.25">
      <c r="A13" s="61">
        <v>73</v>
      </c>
      <c r="B13" s="51" t="s">
        <v>304</v>
      </c>
      <c r="C13" s="51" t="s">
        <v>86</v>
      </c>
      <c r="D13" s="49">
        <v>2003</v>
      </c>
      <c r="E13" s="49"/>
      <c r="F13" s="87">
        <v>3.1755787037037035E-3</v>
      </c>
      <c r="G13" s="65">
        <v>8</v>
      </c>
      <c r="H13"/>
    </row>
  </sheetData>
  <sortState ref="A6:G13">
    <sortCondition ref="F6:F13"/>
  </sortState>
  <mergeCells count="7">
    <mergeCell ref="E4:E5"/>
    <mergeCell ref="F4:F5"/>
    <mergeCell ref="F3:G3"/>
    <mergeCell ref="G4:G5"/>
    <mergeCell ref="B4:B5"/>
    <mergeCell ref="C4:C5"/>
    <mergeCell ref="D4:D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M23" sqref="M23"/>
    </sheetView>
  </sheetViews>
  <sheetFormatPr defaultRowHeight="12.75" x14ac:dyDescent="0.2"/>
  <cols>
    <col min="1" max="1" width="5.7109375" customWidth="1"/>
    <col min="2" max="2" width="34.7109375" customWidth="1"/>
    <col min="3" max="3" width="25.7109375" customWidth="1"/>
    <col min="4" max="4" width="6.85546875" style="3" customWidth="1"/>
    <col min="5" max="5" width="5.42578125" style="3" customWidth="1"/>
    <col min="6" max="6" width="9.28515625" customWidth="1"/>
    <col min="7" max="7" width="7.7109375" style="3" customWidth="1"/>
    <col min="8" max="8" width="6.28515625" customWidth="1"/>
  </cols>
  <sheetData>
    <row r="1" spans="1:10" ht="25.5" customHeight="1" x14ac:dyDescent="0.4">
      <c r="A1" s="14" t="s">
        <v>46</v>
      </c>
      <c r="C1" s="16" t="s">
        <v>604</v>
      </c>
      <c r="F1" s="29" t="s">
        <v>7</v>
      </c>
      <c r="G1" s="33" t="s">
        <v>605</v>
      </c>
    </row>
    <row r="2" spans="1:10" ht="13.5" customHeight="1" x14ac:dyDescent="0.2">
      <c r="F2" s="29" t="s">
        <v>8</v>
      </c>
      <c r="G2" s="34">
        <v>0.50694444444444442</v>
      </c>
    </row>
    <row r="3" spans="1:10" ht="18.75" thickBot="1" x14ac:dyDescent="0.3">
      <c r="A3" s="4" t="s">
        <v>62</v>
      </c>
      <c r="B3" s="4"/>
      <c r="D3"/>
      <c r="F3" s="142">
        <v>42854</v>
      </c>
      <c r="G3" s="145"/>
      <c r="H3" s="3"/>
    </row>
    <row r="4" spans="1:10" ht="13.5" customHeight="1" thickTop="1" x14ac:dyDescent="0.2">
      <c r="A4" s="1" t="s">
        <v>1</v>
      </c>
      <c r="B4" s="153" t="s">
        <v>0</v>
      </c>
      <c r="C4" s="155" t="s">
        <v>5</v>
      </c>
      <c r="D4" s="155" t="s">
        <v>6</v>
      </c>
      <c r="E4" s="143" t="s">
        <v>49</v>
      </c>
      <c r="F4" s="143" t="s">
        <v>4</v>
      </c>
      <c r="G4" s="140" t="s">
        <v>3</v>
      </c>
    </row>
    <row r="5" spans="1:10" ht="13.5" thickBot="1" x14ac:dyDescent="0.25">
      <c r="A5" s="84" t="s">
        <v>2</v>
      </c>
      <c r="B5" s="139"/>
      <c r="C5" s="157"/>
      <c r="D5" s="157"/>
      <c r="E5" s="144"/>
      <c r="F5" s="144"/>
      <c r="G5" s="141"/>
    </row>
    <row r="6" spans="1:10" ht="30" customHeight="1" thickTop="1" x14ac:dyDescent="0.2">
      <c r="A6" s="10">
        <v>22</v>
      </c>
      <c r="B6" s="35" t="s">
        <v>310</v>
      </c>
      <c r="C6" s="35" t="s">
        <v>285</v>
      </c>
      <c r="D6" s="36">
        <v>2003</v>
      </c>
      <c r="E6" s="36" t="s">
        <v>311</v>
      </c>
      <c r="F6" s="83">
        <v>2.4513888888888888E-3</v>
      </c>
      <c r="G6" s="63">
        <v>1</v>
      </c>
    </row>
    <row r="7" spans="1:10" ht="30" customHeight="1" x14ac:dyDescent="0.2">
      <c r="A7" s="11">
        <v>5</v>
      </c>
      <c r="B7" s="35" t="s">
        <v>312</v>
      </c>
      <c r="C7" s="35" t="s">
        <v>86</v>
      </c>
      <c r="D7" s="36">
        <v>2003</v>
      </c>
      <c r="E7" s="36"/>
      <c r="F7" s="83">
        <v>3.0555555555555557E-3</v>
      </c>
      <c r="G7" s="64">
        <v>2</v>
      </c>
      <c r="J7" s="27"/>
    </row>
    <row r="8" spans="1:10" ht="30" customHeight="1" thickBot="1" x14ac:dyDescent="0.25">
      <c r="A8" s="61">
        <v>31</v>
      </c>
      <c r="B8" s="51" t="s">
        <v>308</v>
      </c>
      <c r="C8" s="51" t="s">
        <v>309</v>
      </c>
      <c r="D8" s="49">
        <v>2007</v>
      </c>
      <c r="E8" s="49"/>
      <c r="F8" s="87">
        <v>3.4537037037037036E-3</v>
      </c>
      <c r="G8" s="65">
        <v>3</v>
      </c>
    </row>
  </sheetData>
  <sortState ref="A6:G8">
    <sortCondition ref="F6:F8"/>
  </sortState>
  <mergeCells count="7">
    <mergeCell ref="E4:E5"/>
    <mergeCell ref="F4:F5"/>
    <mergeCell ref="F3:G3"/>
    <mergeCell ref="G4:G5"/>
    <mergeCell ref="B4:B5"/>
    <mergeCell ref="C4:C5"/>
    <mergeCell ref="D4:D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M23" sqref="M23"/>
    </sheetView>
  </sheetViews>
  <sheetFormatPr defaultRowHeight="12.75" x14ac:dyDescent="0.2"/>
  <cols>
    <col min="1" max="1" width="5.7109375" customWidth="1"/>
    <col min="2" max="2" width="34.7109375" customWidth="1"/>
    <col min="3" max="3" width="25.7109375" style="18" customWidth="1"/>
    <col min="4" max="4" width="6.85546875" style="3" customWidth="1"/>
    <col min="5" max="5" width="5.42578125" style="3" customWidth="1"/>
    <col min="6" max="6" width="9.28515625" customWidth="1"/>
    <col min="7" max="7" width="7.7109375" style="3" customWidth="1"/>
    <col min="8" max="8" width="6.28515625" style="3" customWidth="1"/>
  </cols>
  <sheetData>
    <row r="1" spans="1:8" ht="25.5" customHeight="1" x14ac:dyDescent="0.4">
      <c r="A1" s="5" t="s">
        <v>65</v>
      </c>
      <c r="C1" s="23" t="s">
        <v>606</v>
      </c>
      <c r="F1" s="29" t="s">
        <v>7</v>
      </c>
      <c r="G1" s="33" t="s">
        <v>607</v>
      </c>
    </row>
    <row r="2" spans="1:8" ht="13.5" customHeight="1" x14ac:dyDescent="0.2">
      <c r="F2" s="29" t="s">
        <v>8</v>
      </c>
      <c r="G2" s="34">
        <v>0.54166666666666663</v>
      </c>
    </row>
    <row r="3" spans="1:8" ht="18.75" thickBot="1" x14ac:dyDescent="0.3">
      <c r="A3" s="4" t="s">
        <v>62</v>
      </c>
      <c r="B3" s="4"/>
      <c r="C3"/>
      <c r="D3"/>
      <c r="F3" s="142">
        <v>42854</v>
      </c>
      <c r="G3" s="145"/>
    </row>
    <row r="4" spans="1:8" ht="13.5" customHeight="1" thickTop="1" x14ac:dyDescent="0.2">
      <c r="A4" s="1" t="s">
        <v>1</v>
      </c>
      <c r="B4" s="153" t="s">
        <v>0</v>
      </c>
      <c r="C4" s="155" t="s">
        <v>5</v>
      </c>
      <c r="D4" s="155" t="s">
        <v>6</v>
      </c>
      <c r="E4" s="143" t="s">
        <v>49</v>
      </c>
      <c r="F4" s="143" t="s">
        <v>4</v>
      </c>
      <c r="G4" s="140" t="s">
        <v>3</v>
      </c>
      <c r="H4"/>
    </row>
    <row r="5" spans="1:8" ht="13.5" thickBot="1" x14ac:dyDescent="0.25">
      <c r="A5" s="84" t="s">
        <v>2</v>
      </c>
      <c r="B5" s="139"/>
      <c r="C5" s="157"/>
      <c r="D5" s="157"/>
      <c r="E5" s="144"/>
      <c r="F5" s="144"/>
      <c r="G5" s="141"/>
      <c r="H5"/>
    </row>
    <row r="6" spans="1:8" ht="30" customHeight="1" thickTop="1" x14ac:dyDescent="0.2">
      <c r="A6" s="10">
        <v>17</v>
      </c>
      <c r="B6" s="35" t="s">
        <v>314</v>
      </c>
      <c r="C6" s="35"/>
      <c r="D6" s="36">
        <v>2001</v>
      </c>
      <c r="E6" s="70"/>
      <c r="F6" s="83">
        <v>4.9224537037037032E-3</v>
      </c>
      <c r="G6" s="63">
        <v>1</v>
      </c>
      <c r="H6"/>
    </row>
    <row r="7" spans="1:8" ht="30" customHeight="1" thickBot="1" x14ac:dyDescent="0.25">
      <c r="A7" s="61">
        <v>9</v>
      </c>
      <c r="B7" s="51" t="s">
        <v>444</v>
      </c>
      <c r="C7" s="51"/>
      <c r="D7" s="49">
        <v>2007</v>
      </c>
      <c r="E7" s="73"/>
      <c r="F7" s="87">
        <v>5.3101851851851851E-3</v>
      </c>
      <c r="G7" s="65">
        <v>2</v>
      </c>
      <c r="H7"/>
    </row>
  </sheetData>
  <mergeCells count="7">
    <mergeCell ref="E4:E5"/>
    <mergeCell ref="F4:F5"/>
    <mergeCell ref="F3:G3"/>
    <mergeCell ref="G4:G5"/>
    <mergeCell ref="B4:B5"/>
    <mergeCell ref="C4:C5"/>
    <mergeCell ref="D4:D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M23" sqref="M23"/>
    </sheetView>
  </sheetViews>
  <sheetFormatPr defaultRowHeight="12.75" x14ac:dyDescent="0.2"/>
  <cols>
    <col min="1" max="1" width="5.7109375" customWidth="1"/>
    <col min="2" max="2" width="34.7109375" customWidth="1"/>
    <col min="3" max="3" width="25.7109375" customWidth="1"/>
    <col min="4" max="4" width="6.85546875" style="3" customWidth="1"/>
    <col min="5" max="5" width="5.42578125" style="3" customWidth="1"/>
    <col min="6" max="6" width="9.28515625" customWidth="1"/>
    <col min="7" max="7" width="7.7109375" style="3" customWidth="1"/>
    <col min="8" max="8" width="6.28515625" style="3" customWidth="1"/>
  </cols>
  <sheetData>
    <row r="1" spans="1:8" ht="25.5" customHeight="1" x14ac:dyDescent="0.4">
      <c r="A1" s="14" t="s">
        <v>66</v>
      </c>
      <c r="C1" s="16" t="s">
        <v>606</v>
      </c>
      <c r="F1" s="29" t="s">
        <v>7</v>
      </c>
      <c r="G1" s="33" t="s">
        <v>607</v>
      </c>
    </row>
    <row r="2" spans="1:8" ht="13.5" customHeight="1" x14ac:dyDescent="0.2">
      <c r="F2" s="29" t="s">
        <v>8</v>
      </c>
      <c r="G2" s="34">
        <v>0.54166666666666663</v>
      </c>
    </row>
    <row r="3" spans="1:8" ht="18.75" thickBot="1" x14ac:dyDescent="0.3">
      <c r="A3" s="4" t="s">
        <v>62</v>
      </c>
      <c r="B3" s="4"/>
      <c r="D3"/>
      <c r="F3" s="142">
        <v>42854</v>
      </c>
      <c r="G3" s="145"/>
    </row>
    <row r="4" spans="1:8" ht="13.5" customHeight="1" thickTop="1" x14ac:dyDescent="0.2">
      <c r="A4" s="1" t="s">
        <v>1</v>
      </c>
      <c r="B4" s="153" t="s">
        <v>0</v>
      </c>
      <c r="C4" s="155" t="s">
        <v>5</v>
      </c>
      <c r="D4" s="155" t="s">
        <v>6</v>
      </c>
      <c r="E4" s="143" t="s">
        <v>49</v>
      </c>
      <c r="F4" s="143" t="s">
        <v>4</v>
      </c>
      <c r="G4" s="140" t="s">
        <v>3</v>
      </c>
      <c r="H4"/>
    </row>
    <row r="5" spans="1:8" ht="13.5" thickBot="1" x14ac:dyDescent="0.25">
      <c r="A5" s="84" t="s">
        <v>2</v>
      </c>
      <c r="B5" s="139"/>
      <c r="C5" s="157"/>
      <c r="D5" s="157"/>
      <c r="E5" s="144"/>
      <c r="F5" s="144"/>
      <c r="G5" s="141"/>
      <c r="H5"/>
    </row>
    <row r="6" spans="1:8" ht="30" customHeight="1" thickTop="1" x14ac:dyDescent="0.2">
      <c r="A6" s="10">
        <v>30</v>
      </c>
      <c r="B6" s="35" t="s">
        <v>315</v>
      </c>
      <c r="C6" s="35"/>
      <c r="D6" s="36">
        <v>2001</v>
      </c>
      <c r="E6" s="70"/>
      <c r="F6" s="83">
        <v>3.7442129629629631E-3</v>
      </c>
      <c r="G6" s="63">
        <v>1</v>
      </c>
      <c r="H6"/>
    </row>
    <row r="7" spans="1:8" ht="30" customHeight="1" thickBot="1" x14ac:dyDescent="0.25">
      <c r="A7" s="61">
        <v>48</v>
      </c>
      <c r="B7" s="51" t="s">
        <v>316</v>
      </c>
      <c r="C7" s="51"/>
      <c r="D7" s="49">
        <v>2001</v>
      </c>
      <c r="E7" s="73"/>
      <c r="F7" s="87">
        <v>3.8391203703703708E-3</v>
      </c>
      <c r="G7" s="65">
        <v>2</v>
      </c>
      <c r="H7"/>
    </row>
  </sheetData>
  <mergeCells count="7">
    <mergeCell ref="E4:E5"/>
    <mergeCell ref="F4:F5"/>
    <mergeCell ref="F3:G3"/>
    <mergeCell ref="G4:G5"/>
    <mergeCell ref="B4:B5"/>
    <mergeCell ref="C4:C5"/>
    <mergeCell ref="D4:D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M23" sqref="M23"/>
    </sheetView>
  </sheetViews>
  <sheetFormatPr defaultRowHeight="12.75" x14ac:dyDescent="0.2"/>
  <cols>
    <col min="1" max="1" width="5.28515625" customWidth="1"/>
    <col min="2" max="2" width="18" customWidth="1"/>
    <col min="3" max="3" width="28.140625" customWidth="1"/>
    <col min="4" max="4" width="23" customWidth="1"/>
    <col min="5" max="5" width="9.28515625" customWidth="1"/>
    <col min="6" max="6" width="7.42578125" style="3" customWidth="1"/>
    <col min="7" max="7" width="6.28515625" style="3" customWidth="1"/>
  </cols>
  <sheetData>
    <row r="1" spans="1:7" ht="25.5" customHeight="1" x14ac:dyDescent="0.4">
      <c r="A1" s="5" t="s">
        <v>58</v>
      </c>
      <c r="B1" s="5"/>
      <c r="D1" s="19">
        <v>2012</v>
      </c>
      <c r="E1" s="30" t="s">
        <v>7</v>
      </c>
      <c r="F1" s="33" t="s">
        <v>595</v>
      </c>
    </row>
    <row r="2" spans="1:7" ht="13.5" customHeight="1" x14ac:dyDescent="0.2">
      <c r="E2" s="30" t="s">
        <v>8</v>
      </c>
      <c r="F2" s="34">
        <v>0.4375</v>
      </c>
    </row>
    <row r="3" spans="1:7" ht="18.75" thickBot="1" x14ac:dyDescent="0.3">
      <c r="A3" s="4" t="s">
        <v>62</v>
      </c>
      <c r="B3" s="4"/>
      <c r="D3" s="3"/>
      <c r="E3" s="142">
        <v>42854</v>
      </c>
      <c r="F3" s="145"/>
    </row>
    <row r="4" spans="1:7" ht="13.5" customHeight="1" thickTop="1" x14ac:dyDescent="0.2">
      <c r="A4" s="1" t="s">
        <v>1</v>
      </c>
      <c r="B4" s="138" t="s">
        <v>47</v>
      </c>
      <c r="C4" s="138" t="s">
        <v>48</v>
      </c>
      <c r="D4" s="138" t="s">
        <v>5</v>
      </c>
      <c r="E4" s="143" t="s">
        <v>4</v>
      </c>
      <c r="F4" s="140" t="s">
        <v>3</v>
      </c>
      <c r="G4"/>
    </row>
    <row r="5" spans="1:7" ht="13.5" thickBot="1" x14ac:dyDescent="0.25">
      <c r="A5" s="2" t="s">
        <v>2</v>
      </c>
      <c r="B5" s="139"/>
      <c r="C5" s="139"/>
      <c r="D5" s="139"/>
      <c r="E5" s="144"/>
      <c r="F5" s="141"/>
      <c r="G5"/>
    </row>
    <row r="6" spans="1:7" ht="30" customHeight="1" thickTop="1" x14ac:dyDescent="0.2">
      <c r="A6" s="41">
        <v>63</v>
      </c>
      <c r="B6" s="52" t="s">
        <v>115</v>
      </c>
      <c r="C6" s="52" t="s">
        <v>138</v>
      </c>
      <c r="D6" s="52" t="s">
        <v>139</v>
      </c>
      <c r="E6" s="46">
        <v>16.7</v>
      </c>
      <c r="F6" s="54">
        <v>1</v>
      </c>
      <c r="G6"/>
    </row>
    <row r="7" spans="1:7" ht="30" customHeight="1" x14ac:dyDescent="0.2">
      <c r="A7" s="43">
        <v>41</v>
      </c>
      <c r="B7" s="47" t="s">
        <v>490</v>
      </c>
      <c r="C7" s="47" t="s">
        <v>475</v>
      </c>
      <c r="D7" s="47" t="s">
        <v>137</v>
      </c>
      <c r="E7" s="36">
        <v>19.2</v>
      </c>
      <c r="F7" s="55">
        <v>2</v>
      </c>
      <c r="G7"/>
    </row>
    <row r="8" spans="1:7" ht="30" customHeight="1" x14ac:dyDescent="0.2">
      <c r="A8" s="43">
        <v>61</v>
      </c>
      <c r="B8" s="47" t="s">
        <v>105</v>
      </c>
      <c r="C8" s="47" t="s">
        <v>130</v>
      </c>
      <c r="D8" s="47" t="s">
        <v>131</v>
      </c>
      <c r="E8" s="36">
        <v>19.899999999999999</v>
      </c>
      <c r="F8" s="55">
        <v>3</v>
      </c>
      <c r="G8"/>
    </row>
    <row r="9" spans="1:7" ht="30" customHeight="1" x14ac:dyDescent="0.2">
      <c r="A9" s="43">
        <v>74</v>
      </c>
      <c r="B9" s="47" t="s">
        <v>109</v>
      </c>
      <c r="C9" s="47" t="s">
        <v>142</v>
      </c>
      <c r="D9" s="47" t="s">
        <v>78</v>
      </c>
      <c r="E9" s="36">
        <v>21.8</v>
      </c>
      <c r="F9" s="55">
        <v>4</v>
      </c>
      <c r="G9"/>
    </row>
    <row r="10" spans="1:7" ht="30" customHeight="1" x14ac:dyDescent="0.2">
      <c r="A10" s="43">
        <v>36</v>
      </c>
      <c r="B10" s="47" t="s">
        <v>489</v>
      </c>
      <c r="C10" s="47" t="s">
        <v>142</v>
      </c>
      <c r="D10" s="47" t="s">
        <v>133</v>
      </c>
      <c r="E10" s="53">
        <v>22.8</v>
      </c>
      <c r="F10" s="55">
        <v>5</v>
      </c>
      <c r="G10"/>
    </row>
    <row r="11" spans="1:7" ht="30" customHeight="1" x14ac:dyDescent="0.2">
      <c r="A11" s="43">
        <v>93</v>
      </c>
      <c r="B11" s="47" t="s">
        <v>127</v>
      </c>
      <c r="C11" s="47" t="s">
        <v>129</v>
      </c>
      <c r="D11" s="47"/>
      <c r="E11" s="36">
        <v>24.1</v>
      </c>
      <c r="F11" s="55">
        <v>6</v>
      </c>
      <c r="G11"/>
    </row>
    <row r="12" spans="1:7" ht="30" customHeight="1" thickBot="1" x14ac:dyDescent="0.25">
      <c r="A12" s="48">
        <v>96</v>
      </c>
      <c r="B12" s="50" t="s">
        <v>119</v>
      </c>
      <c r="C12" s="50" t="s">
        <v>134</v>
      </c>
      <c r="D12" s="50" t="s">
        <v>78</v>
      </c>
      <c r="E12" s="49">
        <v>24.8</v>
      </c>
      <c r="F12" s="56">
        <v>7</v>
      </c>
      <c r="G12"/>
    </row>
    <row r="17" spans="4:4" x14ac:dyDescent="0.2">
      <c r="D17" s="18"/>
    </row>
  </sheetData>
  <sortState ref="A6:F12">
    <sortCondition ref="E6:E12"/>
  </sortState>
  <mergeCells count="6">
    <mergeCell ref="E4:E5"/>
    <mergeCell ref="E3:F3"/>
    <mergeCell ref="B4:B5"/>
    <mergeCell ref="F4:F5"/>
    <mergeCell ref="C4:C5"/>
    <mergeCell ref="D4:D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M23" sqref="M23"/>
    </sheetView>
  </sheetViews>
  <sheetFormatPr defaultRowHeight="12.75" x14ac:dyDescent="0.2"/>
  <cols>
    <col min="1" max="1" width="5.7109375" customWidth="1"/>
    <col min="2" max="2" width="35.7109375" customWidth="1"/>
    <col min="3" max="3" width="25.7109375" style="18" customWidth="1"/>
    <col min="4" max="4" width="6.85546875" style="3" customWidth="1"/>
    <col min="5" max="5" width="5.42578125" style="3" customWidth="1"/>
    <col min="6" max="6" width="9.28515625" customWidth="1"/>
    <col min="7" max="7" width="7.7109375" style="3" customWidth="1"/>
    <col min="8" max="8" width="6.28515625" style="3" customWidth="1"/>
  </cols>
  <sheetData>
    <row r="1" spans="1:8" ht="25.5" customHeight="1" x14ac:dyDescent="0.4">
      <c r="A1" s="5" t="s">
        <v>50</v>
      </c>
      <c r="C1" s="158" t="s">
        <v>608</v>
      </c>
      <c r="D1" s="158"/>
      <c r="F1" s="29" t="s">
        <v>7</v>
      </c>
      <c r="G1" s="33" t="s">
        <v>609</v>
      </c>
    </row>
    <row r="2" spans="1:8" ht="13.5" customHeight="1" x14ac:dyDescent="0.2">
      <c r="F2" s="29" t="s">
        <v>8</v>
      </c>
      <c r="G2" s="34">
        <v>0.54166666666666663</v>
      </c>
    </row>
    <row r="3" spans="1:8" ht="18.75" thickBot="1" x14ac:dyDescent="0.3">
      <c r="A3" s="4" t="s">
        <v>62</v>
      </c>
      <c r="B3" s="4"/>
      <c r="C3"/>
      <c r="D3"/>
      <c r="F3" s="142">
        <v>42854</v>
      </c>
      <c r="G3" s="145"/>
    </row>
    <row r="4" spans="1:8" ht="13.5" customHeight="1" thickTop="1" x14ac:dyDescent="0.2">
      <c r="A4" s="1" t="s">
        <v>1</v>
      </c>
      <c r="B4" s="153" t="s">
        <v>0</v>
      </c>
      <c r="C4" s="155" t="s">
        <v>5</v>
      </c>
      <c r="D4" s="155" t="s">
        <v>6</v>
      </c>
      <c r="E4" s="143" t="s">
        <v>49</v>
      </c>
      <c r="F4" s="143" t="s">
        <v>4</v>
      </c>
      <c r="G4" s="140" t="s">
        <v>3</v>
      </c>
      <c r="H4"/>
    </row>
    <row r="5" spans="1:8" ht="13.5" thickBot="1" x14ac:dyDescent="0.25">
      <c r="A5" s="84" t="s">
        <v>2</v>
      </c>
      <c r="B5" s="139"/>
      <c r="C5" s="157"/>
      <c r="D5" s="157"/>
      <c r="E5" s="144"/>
      <c r="F5" s="144"/>
      <c r="G5" s="141"/>
      <c r="H5"/>
    </row>
    <row r="6" spans="1:8" ht="30" customHeight="1" thickTop="1" x14ac:dyDescent="0.2">
      <c r="A6" s="10">
        <v>11</v>
      </c>
      <c r="B6" s="35" t="s">
        <v>539</v>
      </c>
      <c r="C6" s="69"/>
      <c r="D6" s="36"/>
      <c r="E6" s="46"/>
      <c r="F6" s="82">
        <v>9.6309027777777782E-3</v>
      </c>
      <c r="G6" s="63">
        <v>1</v>
      </c>
      <c r="H6"/>
    </row>
    <row r="7" spans="1:8" ht="30" customHeight="1" x14ac:dyDescent="0.2">
      <c r="A7" s="11">
        <v>3</v>
      </c>
      <c r="B7" s="35" t="s">
        <v>305</v>
      </c>
      <c r="C7" s="35" t="s">
        <v>86</v>
      </c>
      <c r="D7" s="36">
        <v>1992</v>
      </c>
      <c r="E7" s="71"/>
      <c r="F7" s="83">
        <v>1.0846180555555555E-2</v>
      </c>
      <c r="G7" s="64">
        <v>2</v>
      </c>
      <c r="H7"/>
    </row>
    <row r="8" spans="1:8" ht="30" customHeight="1" x14ac:dyDescent="0.2">
      <c r="A8" s="11">
        <v>10</v>
      </c>
      <c r="B8" s="35" t="s">
        <v>538</v>
      </c>
      <c r="C8" s="69"/>
      <c r="D8" s="36">
        <v>1977</v>
      </c>
      <c r="E8" s="36"/>
      <c r="F8" s="83">
        <v>1.1334143518518518E-2</v>
      </c>
      <c r="G8" s="64">
        <v>3</v>
      </c>
      <c r="H8"/>
    </row>
    <row r="9" spans="1:8" ht="30" customHeight="1" x14ac:dyDescent="0.2">
      <c r="A9" s="11">
        <v>6</v>
      </c>
      <c r="B9" s="35" t="s">
        <v>536</v>
      </c>
      <c r="C9" s="69"/>
      <c r="D9" s="36">
        <v>1990</v>
      </c>
      <c r="E9" s="36"/>
      <c r="F9" s="83">
        <v>1.1870138888888888E-2</v>
      </c>
      <c r="G9" s="64">
        <v>4</v>
      </c>
      <c r="H9"/>
    </row>
    <row r="10" spans="1:8" ht="30" customHeight="1" x14ac:dyDescent="0.2">
      <c r="A10" s="11">
        <v>7</v>
      </c>
      <c r="B10" s="35" t="s">
        <v>319</v>
      </c>
      <c r="C10" s="35"/>
      <c r="D10" s="36">
        <v>1979</v>
      </c>
      <c r="E10" s="36"/>
      <c r="F10" s="83">
        <v>1.2015162037037038E-2</v>
      </c>
      <c r="G10" s="64">
        <v>5</v>
      </c>
      <c r="H10"/>
    </row>
    <row r="11" spans="1:8" ht="30" customHeight="1" x14ac:dyDescent="0.2">
      <c r="A11" s="11">
        <v>2</v>
      </c>
      <c r="B11" s="35" t="s">
        <v>317</v>
      </c>
      <c r="C11" s="35" t="s">
        <v>86</v>
      </c>
      <c r="D11" s="36">
        <v>1979</v>
      </c>
      <c r="E11" s="71"/>
      <c r="F11" s="83">
        <v>1.2030092592592592E-2</v>
      </c>
      <c r="G11" s="64">
        <v>6</v>
      </c>
      <c r="H11"/>
    </row>
    <row r="12" spans="1:8" ht="30" customHeight="1" x14ac:dyDescent="0.2">
      <c r="A12" s="11">
        <v>1</v>
      </c>
      <c r="B12" s="35" t="s">
        <v>321</v>
      </c>
      <c r="C12" s="35"/>
      <c r="D12" s="36">
        <v>1974</v>
      </c>
      <c r="E12" s="71"/>
      <c r="F12" s="83">
        <v>1.2338541666666666E-2</v>
      </c>
      <c r="G12" s="64">
        <v>7</v>
      </c>
      <c r="H12"/>
    </row>
    <row r="13" spans="1:8" ht="30" customHeight="1" x14ac:dyDescent="0.2">
      <c r="A13" s="11">
        <v>4</v>
      </c>
      <c r="B13" s="35" t="s">
        <v>320</v>
      </c>
      <c r="C13" s="35"/>
      <c r="D13" s="36">
        <v>1981</v>
      </c>
      <c r="E13" s="36"/>
      <c r="F13" s="83">
        <v>1.4036805555555558E-2</v>
      </c>
      <c r="G13" s="64">
        <v>8</v>
      </c>
      <c r="H13"/>
    </row>
    <row r="14" spans="1:8" ht="30" customHeight="1" x14ac:dyDescent="0.2">
      <c r="A14" s="11">
        <v>5</v>
      </c>
      <c r="B14" s="35" t="s">
        <v>318</v>
      </c>
      <c r="C14" s="35"/>
      <c r="D14" s="36">
        <v>1980</v>
      </c>
      <c r="E14" s="36"/>
      <c r="F14" s="83">
        <v>1.4650231481481481E-2</v>
      </c>
      <c r="G14" s="64">
        <v>9</v>
      </c>
    </row>
    <row r="15" spans="1:8" ht="30" customHeight="1" thickBot="1" x14ac:dyDescent="0.25">
      <c r="A15" s="61">
        <v>8</v>
      </c>
      <c r="B15" s="51" t="s">
        <v>537</v>
      </c>
      <c r="C15" s="77"/>
      <c r="D15" s="49">
        <v>1988</v>
      </c>
      <c r="E15" s="49"/>
      <c r="F15" s="87">
        <v>1.6175347222222223E-2</v>
      </c>
      <c r="G15" s="65">
        <v>10</v>
      </c>
    </row>
  </sheetData>
  <sortState ref="A6:G15">
    <sortCondition ref="F6:F15"/>
  </sortState>
  <mergeCells count="8">
    <mergeCell ref="F3:G3"/>
    <mergeCell ref="G4:G5"/>
    <mergeCell ref="C1:D1"/>
    <mergeCell ref="B4:B5"/>
    <mergeCell ref="C4:C5"/>
    <mergeCell ref="D4:D5"/>
    <mergeCell ref="E4:E5"/>
    <mergeCell ref="F4:F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M23" sqref="M23"/>
    </sheetView>
  </sheetViews>
  <sheetFormatPr defaultRowHeight="12.75" x14ac:dyDescent="0.2"/>
  <cols>
    <col min="1" max="1" width="5.7109375" customWidth="1"/>
    <col min="2" max="2" width="35.7109375" customWidth="1"/>
    <col min="3" max="3" width="25.7109375" customWidth="1"/>
    <col min="4" max="4" width="6.85546875" style="3" customWidth="1"/>
    <col min="5" max="5" width="5.42578125" style="3" customWidth="1"/>
    <col min="6" max="6" width="9.28515625" customWidth="1"/>
    <col min="7" max="7" width="7.7109375" style="3" customWidth="1"/>
    <col min="8" max="8" width="6.28515625" style="3" customWidth="1"/>
  </cols>
  <sheetData>
    <row r="1" spans="1:8" ht="25.5" customHeight="1" x14ac:dyDescent="0.4">
      <c r="A1" s="14" t="s">
        <v>67</v>
      </c>
      <c r="C1" s="159" t="s">
        <v>608</v>
      </c>
      <c r="D1" s="159"/>
      <c r="F1" s="29" t="s">
        <v>7</v>
      </c>
      <c r="G1" s="33" t="s">
        <v>609</v>
      </c>
    </row>
    <row r="2" spans="1:8" ht="13.5" customHeight="1" x14ac:dyDescent="0.2">
      <c r="F2" s="29" t="s">
        <v>8</v>
      </c>
      <c r="G2" s="34">
        <v>0.54166666666666663</v>
      </c>
    </row>
    <row r="3" spans="1:8" ht="18.75" thickBot="1" x14ac:dyDescent="0.3">
      <c r="A3" s="4" t="s">
        <v>62</v>
      </c>
      <c r="B3" s="4"/>
      <c r="D3"/>
      <c r="F3" s="142">
        <v>42854</v>
      </c>
      <c r="G3" s="145"/>
    </row>
    <row r="4" spans="1:8" ht="13.5" customHeight="1" thickTop="1" x14ac:dyDescent="0.2">
      <c r="A4" s="1" t="s">
        <v>1</v>
      </c>
      <c r="B4" s="153" t="s">
        <v>0</v>
      </c>
      <c r="C4" s="155" t="s">
        <v>5</v>
      </c>
      <c r="D4" s="155" t="s">
        <v>6</v>
      </c>
      <c r="E4" s="143" t="s">
        <v>49</v>
      </c>
      <c r="F4" s="143" t="s">
        <v>4</v>
      </c>
      <c r="G4" s="140" t="s">
        <v>3</v>
      </c>
      <c r="H4"/>
    </row>
    <row r="5" spans="1:8" ht="13.5" thickBot="1" x14ac:dyDescent="0.25">
      <c r="A5" s="84" t="s">
        <v>2</v>
      </c>
      <c r="B5" s="139"/>
      <c r="C5" s="157"/>
      <c r="D5" s="157"/>
      <c r="E5" s="144"/>
      <c r="F5" s="144"/>
      <c r="G5" s="141"/>
      <c r="H5"/>
    </row>
    <row r="6" spans="1:8" ht="30" customHeight="1" thickTop="1" x14ac:dyDescent="0.2">
      <c r="A6" s="10">
        <v>15</v>
      </c>
      <c r="B6" s="35" t="s">
        <v>544</v>
      </c>
      <c r="C6" s="69" t="s">
        <v>545</v>
      </c>
      <c r="D6" s="36">
        <v>1983</v>
      </c>
      <c r="E6" s="46"/>
      <c r="F6" s="82">
        <v>8.3314814814814814E-3</v>
      </c>
      <c r="G6" s="63">
        <v>1</v>
      </c>
      <c r="H6"/>
    </row>
    <row r="7" spans="1:8" ht="30" customHeight="1" x14ac:dyDescent="0.2">
      <c r="A7" s="11">
        <v>12</v>
      </c>
      <c r="B7" s="35" t="s">
        <v>329</v>
      </c>
      <c r="C7" s="35" t="s">
        <v>78</v>
      </c>
      <c r="D7" s="36">
        <v>2000</v>
      </c>
      <c r="E7" s="36"/>
      <c r="F7" s="83">
        <v>8.3983796296296306E-3</v>
      </c>
      <c r="G7" s="64">
        <v>2</v>
      </c>
      <c r="H7"/>
    </row>
    <row r="8" spans="1:8" ht="30" customHeight="1" x14ac:dyDescent="0.2">
      <c r="A8" s="11">
        <v>3</v>
      </c>
      <c r="B8" s="35" t="s">
        <v>322</v>
      </c>
      <c r="C8" s="35" t="s">
        <v>104</v>
      </c>
      <c r="D8" s="36">
        <v>1980</v>
      </c>
      <c r="E8" s="71"/>
      <c r="F8" s="83">
        <v>8.5839120370370375E-3</v>
      </c>
      <c r="G8" s="64">
        <v>3</v>
      </c>
      <c r="H8"/>
    </row>
    <row r="9" spans="1:8" ht="30" customHeight="1" x14ac:dyDescent="0.2">
      <c r="A9" s="11">
        <v>10</v>
      </c>
      <c r="B9" s="35" t="s">
        <v>327</v>
      </c>
      <c r="C9" s="35" t="s">
        <v>328</v>
      </c>
      <c r="D9" s="36">
        <v>1990</v>
      </c>
      <c r="E9" s="36"/>
      <c r="F9" s="83">
        <v>8.6649305555555559E-3</v>
      </c>
      <c r="G9" s="64">
        <v>4</v>
      </c>
      <c r="H9"/>
    </row>
    <row r="10" spans="1:8" ht="30" customHeight="1" x14ac:dyDescent="0.2">
      <c r="A10" s="11">
        <v>5</v>
      </c>
      <c r="B10" s="35" t="s">
        <v>330</v>
      </c>
      <c r="C10" s="35" t="s">
        <v>86</v>
      </c>
      <c r="D10" s="36">
        <v>1977</v>
      </c>
      <c r="E10" s="36"/>
      <c r="F10" s="83">
        <v>9.0862268518518523E-3</v>
      </c>
      <c r="G10" s="64">
        <v>5</v>
      </c>
      <c r="H10"/>
    </row>
    <row r="11" spans="1:8" ht="30" customHeight="1" x14ac:dyDescent="0.2">
      <c r="A11" s="11">
        <v>7</v>
      </c>
      <c r="B11" s="35" t="s">
        <v>540</v>
      </c>
      <c r="C11" s="69"/>
      <c r="D11" s="36">
        <v>1978</v>
      </c>
      <c r="E11" s="36"/>
      <c r="F11" s="83">
        <v>9.4197916666666666E-3</v>
      </c>
      <c r="G11" s="64">
        <v>6</v>
      </c>
      <c r="H11"/>
    </row>
    <row r="12" spans="1:8" ht="30" customHeight="1" x14ac:dyDescent="0.2">
      <c r="A12" s="11">
        <v>14</v>
      </c>
      <c r="B12" s="35" t="s">
        <v>543</v>
      </c>
      <c r="C12" s="69" t="s">
        <v>78</v>
      </c>
      <c r="D12" s="36">
        <v>2001</v>
      </c>
      <c r="E12" s="36"/>
      <c r="F12" s="83">
        <v>9.7962962962962977E-3</v>
      </c>
      <c r="G12" s="64">
        <v>7</v>
      </c>
      <c r="H12"/>
    </row>
    <row r="13" spans="1:8" ht="30" customHeight="1" x14ac:dyDescent="0.2">
      <c r="A13" s="11">
        <v>6</v>
      </c>
      <c r="B13" s="35" t="s">
        <v>323</v>
      </c>
      <c r="C13" s="35" t="s">
        <v>86</v>
      </c>
      <c r="D13" s="36">
        <v>1999</v>
      </c>
      <c r="E13" s="36"/>
      <c r="F13" s="83">
        <v>1.042337962962963E-2</v>
      </c>
      <c r="G13" s="64">
        <v>8</v>
      </c>
      <c r="H13"/>
    </row>
    <row r="14" spans="1:8" ht="30" customHeight="1" x14ac:dyDescent="0.2">
      <c r="A14" s="11">
        <v>2</v>
      </c>
      <c r="B14" s="35" t="s">
        <v>310</v>
      </c>
      <c r="C14" s="69" t="s">
        <v>78</v>
      </c>
      <c r="D14" s="36">
        <v>2005</v>
      </c>
      <c r="E14" s="71"/>
      <c r="F14" s="83">
        <v>1.1250925925925926E-2</v>
      </c>
      <c r="G14" s="64">
        <v>9</v>
      </c>
      <c r="H14"/>
    </row>
    <row r="15" spans="1:8" ht="30" customHeight="1" x14ac:dyDescent="0.2">
      <c r="A15" s="11">
        <v>13</v>
      </c>
      <c r="B15" s="35" t="s">
        <v>542</v>
      </c>
      <c r="C15" s="69" t="s">
        <v>78</v>
      </c>
      <c r="D15" s="36">
        <v>1990</v>
      </c>
      <c r="E15" s="36"/>
      <c r="F15" s="83">
        <v>1.1417708333333334E-2</v>
      </c>
      <c r="G15" s="64">
        <v>10</v>
      </c>
      <c r="H15"/>
    </row>
    <row r="16" spans="1:8" ht="30" customHeight="1" x14ac:dyDescent="0.2">
      <c r="A16" s="11">
        <v>11</v>
      </c>
      <c r="B16" s="35" t="s">
        <v>541</v>
      </c>
      <c r="C16" s="69" t="s">
        <v>78</v>
      </c>
      <c r="D16" s="36">
        <v>1974</v>
      </c>
      <c r="E16" s="36"/>
      <c r="F16" s="83">
        <v>1.2605439814814814E-2</v>
      </c>
      <c r="G16" s="64">
        <v>11</v>
      </c>
      <c r="H16"/>
    </row>
    <row r="17" spans="1:7" ht="30" customHeight="1" x14ac:dyDescent="0.2">
      <c r="A17" s="11">
        <v>1</v>
      </c>
      <c r="B17" s="35" t="s">
        <v>326</v>
      </c>
      <c r="C17" s="35" t="s">
        <v>78</v>
      </c>
      <c r="D17" s="36">
        <v>1998</v>
      </c>
      <c r="E17" s="71"/>
      <c r="F17" s="83">
        <v>1.2607291666666666E-2</v>
      </c>
      <c r="G17" s="64">
        <v>12</v>
      </c>
    </row>
    <row r="18" spans="1:7" ht="30" customHeight="1" x14ac:dyDescent="0.2">
      <c r="A18" s="11">
        <v>4</v>
      </c>
      <c r="B18" s="35" t="s">
        <v>313</v>
      </c>
      <c r="C18" s="35"/>
      <c r="D18" s="36">
        <v>1968</v>
      </c>
      <c r="E18" s="71"/>
      <c r="F18" s="83">
        <v>1.3457291666666664E-2</v>
      </c>
      <c r="G18" s="64">
        <v>13</v>
      </c>
    </row>
    <row r="19" spans="1:7" ht="30" customHeight="1" x14ac:dyDescent="0.2">
      <c r="A19" s="11">
        <v>8</v>
      </c>
      <c r="B19" s="35" t="s">
        <v>331</v>
      </c>
      <c r="C19" s="35" t="s">
        <v>332</v>
      </c>
      <c r="D19" s="36">
        <v>1984</v>
      </c>
      <c r="E19" s="36"/>
      <c r="F19" s="83">
        <v>1.3854050925925926E-2</v>
      </c>
      <c r="G19" s="64">
        <v>14</v>
      </c>
    </row>
    <row r="20" spans="1:7" ht="30" customHeight="1" thickBot="1" x14ac:dyDescent="0.25">
      <c r="A20" s="61">
        <v>9</v>
      </c>
      <c r="B20" s="51" t="s">
        <v>324</v>
      </c>
      <c r="C20" s="77" t="s">
        <v>325</v>
      </c>
      <c r="D20" s="49">
        <v>1977</v>
      </c>
      <c r="E20" s="49"/>
      <c r="F20" s="87">
        <v>1.6185532407407409E-2</v>
      </c>
      <c r="G20" s="65">
        <v>15</v>
      </c>
    </row>
  </sheetData>
  <sortState ref="A6:G20">
    <sortCondition ref="F6:F20"/>
  </sortState>
  <mergeCells count="8">
    <mergeCell ref="C1:D1"/>
    <mergeCell ref="B4:B5"/>
    <mergeCell ref="C4:C5"/>
    <mergeCell ref="D4:D5"/>
    <mergeCell ref="E4:E5"/>
    <mergeCell ref="F3:G3"/>
    <mergeCell ref="F4:F5"/>
    <mergeCell ref="G4:G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M23" sqref="M23"/>
    </sheetView>
  </sheetViews>
  <sheetFormatPr defaultRowHeight="12.75" x14ac:dyDescent="0.2"/>
  <cols>
    <col min="1" max="1" width="5.7109375" customWidth="1"/>
    <col min="2" max="2" width="35.7109375" customWidth="1"/>
    <col min="3" max="3" width="25.7109375" style="18" customWidth="1"/>
    <col min="4" max="4" width="6.85546875" style="3" customWidth="1"/>
    <col min="5" max="5" width="5.42578125" style="3" customWidth="1"/>
    <col min="6" max="6" width="9.28515625" customWidth="1"/>
    <col min="7" max="7" width="7.7109375" style="3" customWidth="1"/>
    <col min="8" max="8" width="6.28515625" style="3" customWidth="1"/>
  </cols>
  <sheetData>
    <row r="1" spans="1:8" ht="25.5" customHeight="1" x14ac:dyDescent="0.4">
      <c r="A1" s="5" t="s">
        <v>51</v>
      </c>
      <c r="C1" s="158" t="s">
        <v>610</v>
      </c>
      <c r="D1" s="158"/>
      <c r="F1" s="29" t="s">
        <v>7</v>
      </c>
      <c r="G1" s="33" t="s">
        <v>611</v>
      </c>
    </row>
    <row r="2" spans="1:8" ht="13.5" customHeight="1" x14ac:dyDescent="0.2">
      <c r="F2" s="29" t="s">
        <v>8</v>
      </c>
      <c r="G2" s="34">
        <v>0.5625</v>
      </c>
    </row>
    <row r="3" spans="1:8" ht="18.75" thickBot="1" x14ac:dyDescent="0.3">
      <c r="A3" s="4" t="s">
        <v>62</v>
      </c>
      <c r="B3" s="4"/>
      <c r="C3"/>
      <c r="D3"/>
      <c r="F3" s="142">
        <v>42854</v>
      </c>
      <c r="G3" s="145"/>
    </row>
    <row r="4" spans="1:8" ht="13.5" customHeight="1" thickTop="1" x14ac:dyDescent="0.2">
      <c r="A4" s="1" t="s">
        <v>1</v>
      </c>
      <c r="B4" s="153" t="s">
        <v>0</v>
      </c>
      <c r="C4" s="155" t="s">
        <v>5</v>
      </c>
      <c r="D4" s="155" t="s">
        <v>6</v>
      </c>
      <c r="E4" s="143" t="s">
        <v>49</v>
      </c>
      <c r="F4" s="143" t="s">
        <v>4</v>
      </c>
      <c r="G4" s="140" t="s">
        <v>3</v>
      </c>
      <c r="H4"/>
    </row>
    <row r="5" spans="1:8" ht="13.5" thickBot="1" x14ac:dyDescent="0.25">
      <c r="A5" s="84" t="s">
        <v>2</v>
      </c>
      <c r="B5" s="139"/>
      <c r="C5" s="157"/>
      <c r="D5" s="157"/>
      <c r="E5" s="144"/>
      <c r="F5" s="144"/>
      <c r="G5" s="141"/>
      <c r="H5"/>
    </row>
    <row r="6" spans="1:8" ht="30" customHeight="1" thickTop="1" x14ac:dyDescent="0.2">
      <c r="A6" s="10">
        <v>8</v>
      </c>
      <c r="B6" s="35" t="s">
        <v>546</v>
      </c>
      <c r="C6" s="35" t="s">
        <v>547</v>
      </c>
      <c r="D6" s="36">
        <v>1988</v>
      </c>
      <c r="E6" s="46"/>
      <c r="F6" s="82">
        <v>1.6515740740740741E-2</v>
      </c>
      <c r="G6" s="63">
        <v>1</v>
      </c>
      <c r="H6"/>
    </row>
    <row r="7" spans="1:8" ht="30" customHeight="1" x14ac:dyDescent="0.2">
      <c r="A7" s="11">
        <v>1</v>
      </c>
      <c r="B7" s="35" t="s">
        <v>335</v>
      </c>
      <c r="C7" s="35"/>
      <c r="D7" s="36">
        <v>1989</v>
      </c>
      <c r="E7" s="71"/>
      <c r="F7" s="83">
        <v>1.8962962962962963E-2</v>
      </c>
      <c r="G7" s="64">
        <v>2</v>
      </c>
      <c r="H7"/>
    </row>
    <row r="8" spans="1:8" ht="30" customHeight="1" x14ac:dyDescent="0.2">
      <c r="A8" s="11">
        <v>21</v>
      </c>
      <c r="B8" s="35" t="s">
        <v>552</v>
      </c>
      <c r="C8" s="69" t="s">
        <v>411</v>
      </c>
      <c r="D8" s="36">
        <v>1982</v>
      </c>
      <c r="E8" s="36"/>
      <c r="F8" s="83">
        <v>1.9016435185185185E-2</v>
      </c>
      <c r="G8" s="64">
        <v>3</v>
      </c>
      <c r="H8"/>
    </row>
    <row r="9" spans="1:8" ht="30" customHeight="1" x14ac:dyDescent="0.2">
      <c r="A9" s="11">
        <v>44</v>
      </c>
      <c r="B9" s="35" t="s">
        <v>355</v>
      </c>
      <c r="C9" s="69"/>
      <c r="D9" s="36">
        <v>1979</v>
      </c>
      <c r="E9" s="36"/>
      <c r="F9" s="83">
        <v>1.9019328703703705E-2</v>
      </c>
      <c r="G9" s="64">
        <v>4</v>
      </c>
      <c r="H9"/>
    </row>
    <row r="10" spans="1:8" ht="30" customHeight="1" x14ac:dyDescent="0.2">
      <c r="A10" s="11">
        <v>2</v>
      </c>
      <c r="B10" s="35" t="s">
        <v>548</v>
      </c>
      <c r="C10" s="69"/>
      <c r="D10" s="36">
        <v>1978</v>
      </c>
      <c r="E10" s="71"/>
      <c r="F10" s="83">
        <v>1.9354282407407407E-2</v>
      </c>
      <c r="G10" s="64">
        <v>5</v>
      </c>
      <c r="H10"/>
    </row>
    <row r="11" spans="1:8" ht="30" customHeight="1" x14ac:dyDescent="0.2">
      <c r="A11" s="11">
        <v>43</v>
      </c>
      <c r="B11" s="35" t="s">
        <v>341</v>
      </c>
      <c r="C11" s="69" t="s">
        <v>78</v>
      </c>
      <c r="D11" s="36">
        <v>2004</v>
      </c>
      <c r="E11" s="36"/>
      <c r="F11" s="83">
        <v>1.9393287037037035E-2</v>
      </c>
      <c r="G11" s="64">
        <v>6</v>
      </c>
      <c r="H11"/>
    </row>
    <row r="12" spans="1:8" ht="30" customHeight="1" x14ac:dyDescent="0.2">
      <c r="A12" s="11">
        <v>4</v>
      </c>
      <c r="B12" s="35" t="s">
        <v>346</v>
      </c>
      <c r="C12" s="69" t="s">
        <v>186</v>
      </c>
      <c r="D12" s="36">
        <v>1974</v>
      </c>
      <c r="E12" s="71"/>
      <c r="F12" s="83">
        <v>2.011736111111111E-2</v>
      </c>
      <c r="G12" s="64">
        <v>7</v>
      </c>
      <c r="H12"/>
    </row>
    <row r="13" spans="1:8" ht="30" customHeight="1" x14ac:dyDescent="0.2">
      <c r="A13" s="11">
        <v>30</v>
      </c>
      <c r="B13" s="35" t="s">
        <v>339</v>
      </c>
      <c r="C13" s="35" t="s">
        <v>338</v>
      </c>
      <c r="D13" s="36">
        <v>1983</v>
      </c>
      <c r="E13" s="36"/>
      <c r="F13" s="83">
        <v>2.0852777777777776E-2</v>
      </c>
      <c r="G13" s="64">
        <v>8</v>
      </c>
      <c r="H13"/>
    </row>
    <row r="14" spans="1:8" ht="30" customHeight="1" x14ac:dyDescent="0.2">
      <c r="A14" s="11">
        <v>18</v>
      </c>
      <c r="B14" s="35" t="s">
        <v>342</v>
      </c>
      <c r="C14" s="69"/>
      <c r="D14" s="36">
        <v>1978</v>
      </c>
      <c r="E14" s="36"/>
      <c r="F14" s="83">
        <v>2.1743981481481479E-2</v>
      </c>
      <c r="G14" s="64">
        <v>9</v>
      </c>
      <c r="H14"/>
    </row>
    <row r="15" spans="1:8" ht="30" customHeight="1" x14ac:dyDescent="0.2">
      <c r="A15" s="11">
        <v>6</v>
      </c>
      <c r="B15" s="35" t="s">
        <v>334</v>
      </c>
      <c r="C15" s="35"/>
      <c r="D15" s="36">
        <v>1984</v>
      </c>
      <c r="E15" s="36"/>
      <c r="F15" s="83">
        <v>2.1834722222222224E-2</v>
      </c>
      <c r="G15" s="64">
        <v>10</v>
      </c>
      <c r="H15"/>
    </row>
    <row r="16" spans="1:8" ht="30" customHeight="1" x14ac:dyDescent="0.2">
      <c r="A16" s="11">
        <v>19</v>
      </c>
      <c r="B16" s="35" t="s">
        <v>549</v>
      </c>
      <c r="C16" s="69"/>
      <c r="D16" s="36">
        <v>1990</v>
      </c>
      <c r="E16" s="36"/>
      <c r="F16" s="83">
        <v>2.2087962962962962E-2</v>
      </c>
      <c r="G16" s="64">
        <v>11</v>
      </c>
      <c r="H16"/>
    </row>
    <row r="17" spans="1:7" ht="30" customHeight="1" x14ac:dyDescent="0.2">
      <c r="A17" s="11">
        <v>40</v>
      </c>
      <c r="B17" s="35" t="s">
        <v>550</v>
      </c>
      <c r="C17" s="69"/>
      <c r="D17" s="36">
        <v>1998</v>
      </c>
      <c r="E17" s="36"/>
      <c r="F17" s="83">
        <v>2.2112499999999997E-2</v>
      </c>
      <c r="G17" s="64">
        <v>12</v>
      </c>
    </row>
    <row r="18" spans="1:7" ht="30" customHeight="1" x14ac:dyDescent="0.2">
      <c r="A18" s="11">
        <v>42</v>
      </c>
      <c r="B18" s="35" t="s">
        <v>293</v>
      </c>
      <c r="C18" s="35" t="s">
        <v>179</v>
      </c>
      <c r="D18" s="36">
        <v>2004</v>
      </c>
      <c r="E18" s="36"/>
      <c r="F18" s="83">
        <v>2.2290162037037039E-2</v>
      </c>
      <c r="G18" s="64">
        <v>13</v>
      </c>
    </row>
    <row r="19" spans="1:7" ht="30" customHeight="1" x14ac:dyDescent="0.2">
      <c r="A19" s="11">
        <v>32</v>
      </c>
      <c r="B19" s="35" t="s">
        <v>337</v>
      </c>
      <c r="C19" s="35" t="s">
        <v>338</v>
      </c>
      <c r="D19" s="36">
        <v>1982</v>
      </c>
      <c r="E19" s="36"/>
      <c r="F19" s="83">
        <v>2.2630787037037036E-2</v>
      </c>
      <c r="G19" s="64">
        <v>14</v>
      </c>
    </row>
    <row r="20" spans="1:7" ht="30" customHeight="1" x14ac:dyDescent="0.2">
      <c r="A20" s="11">
        <v>24</v>
      </c>
      <c r="B20" s="35" t="s">
        <v>336</v>
      </c>
      <c r="C20" s="35" t="s">
        <v>237</v>
      </c>
      <c r="D20" s="36">
        <v>1980</v>
      </c>
      <c r="E20" s="36"/>
      <c r="F20" s="83">
        <v>2.263368055555556E-2</v>
      </c>
      <c r="G20" s="64">
        <v>15</v>
      </c>
    </row>
    <row r="21" spans="1:7" ht="30" customHeight="1" x14ac:dyDescent="0.2">
      <c r="A21" s="11">
        <v>3</v>
      </c>
      <c r="B21" s="35" t="s">
        <v>345</v>
      </c>
      <c r="C21" s="69" t="s">
        <v>78</v>
      </c>
      <c r="D21" s="36">
        <v>1977</v>
      </c>
      <c r="E21" s="71"/>
      <c r="F21" s="83">
        <v>2.2901388888888888E-2</v>
      </c>
      <c r="G21" s="64">
        <v>16</v>
      </c>
    </row>
    <row r="22" spans="1:7" ht="30" customHeight="1" x14ac:dyDescent="0.2">
      <c r="A22" s="11">
        <v>27</v>
      </c>
      <c r="B22" s="35" t="s">
        <v>333</v>
      </c>
      <c r="C22" s="35"/>
      <c r="D22" s="36">
        <v>1977</v>
      </c>
      <c r="E22" s="36"/>
      <c r="F22" s="83">
        <v>2.2903935185185187E-2</v>
      </c>
      <c r="G22" s="64">
        <v>17</v>
      </c>
    </row>
    <row r="23" spans="1:7" ht="30" customHeight="1" x14ac:dyDescent="0.2">
      <c r="A23" s="11">
        <v>7</v>
      </c>
      <c r="B23" s="35" t="s">
        <v>343</v>
      </c>
      <c r="C23" s="69"/>
      <c r="D23" s="36">
        <v>1976</v>
      </c>
      <c r="E23" s="36"/>
      <c r="F23" s="83">
        <v>2.3694560185185187E-2</v>
      </c>
      <c r="G23" s="64">
        <v>18</v>
      </c>
    </row>
    <row r="24" spans="1:7" ht="30" customHeight="1" x14ac:dyDescent="0.2">
      <c r="A24" s="11">
        <v>29</v>
      </c>
      <c r="B24" s="35" t="s">
        <v>551</v>
      </c>
      <c r="C24" s="69"/>
      <c r="D24" s="36">
        <v>1987</v>
      </c>
      <c r="E24" s="36"/>
      <c r="F24" s="83">
        <v>2.3719212962962963E-2</v>
      </c>
      <c r="G24" s="64">
        <v>19</v>
      </c>
    </row>
    <row r="25" spans="1:7" ht="30" customHeight="1" x14ac:dyDescent="0.2">
      <c r="A25" s="11">
        <v>41</v>
      </c>
      <c r="B25" s="35" t="s">
        <v>344</v>
      </c>
      <c r="C25" s="69"/>
      <c r="D25" s="36">
        <v>1989</v>
      </c>
      <c r="E25" s="36"/>
      <c r="F25" s="83">
        <v>2.414409722222222E-2</v>
      </c>
      <c r="G25" s="64">
        <v>20</v>
      </c>
    </row>
    <row r="26" spans="1:7" ht="30" customHeight="1" x14ac:dyDescent="0.2">
      <c r="A26" s="11">
        <v>15</v>
      </c>
      <c r="B26" s="35" t="s">
        <v>340</v>
      </c>
      <c r="C26" s="35" t="s">
        <v>86</v>
      </c>
      <c r="D26" s="36">
        <v>1977</v>
      </c>
      <c r="E26" s="36"/>
      <c r="F26" s="83">
        <v>3.0940972222222224E-2</v>
      </c>
      <c r="G26" s="64">
        <v>21</v>
      </c>
    </row>
    <row r="27" spans="1:7" ht="30" customHeight="1" thickBot="1" x14ac:dyDescent="0.25">
      <c r="A27" s="61">
        <v>23</v>
      </c>
      <c r="B27" s="51" t="s">
        <v>553</v>
      </c>
      <c r="C27" s="77" t="s">
        <v>381</v>
      </c>
      <c r="D27" s="49">
        <v>1995</v>
      </c>
      <c r="E27" s="49"/>
      <c r="F27" s="87"/>
      <c r="G27" s="65" t="s">
        <v>554</v>
      </c>
    </row>
  </sheetData>
  <sortState ref="A6:G27">
    <sortCondition ref="F6:F27"/>
  </sortState>
  <mergeCells count="8">
    <mergeCell ref="C1:D1"/>
    <mergeCell ref="F3:G3"/>
    <mergeCell ref="B4:B5"/>
    <mergeCell ref="C4:C5"/>
    <mergeCell ref="D4:D5"/>
    <mergeCell ref="E4:E5"/>
    <mergeCell ref="F4:F5"/>
    <mergeCell ref="G4:G5"/>
  </mergeCells>
  <pageMargins left="0" right="0" top="0" bottom="0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>
      <selection activeCell="M23" sqref="M23"/>
    </sheetView>
  </sheetViews>
  <sheetFormatPr defaultRowHeight="12.75" x14ac:dyDescent="0.2"/>
  <cols>
    <col min="1" max="1" width="5.7109375" customWidth="1"/>
    <col min="2" max="2" width="35.7109375" customWidth="1"/>
    <col min="3" max="3" width="25.7109375" style="18" customWidth="1"/>
    <col min="4" max="4" width="6.85546875" style="3" customWidth="1"/>
    <col min="5" max="5" width="5.42578125" style="3" customWidth="1"/>
    <col min="6" max="6" width="9.28515625" customWidth="1"/>
    <col min="7" max="7" width="7.7109375" style="3" customWidth="1"/>
    <col min="8" max="8" width="6.28515625" style="3" customWidth="1"/>
  </cols>
  <sheetData>
    <row r="1" spans="1:8" ht="25.5" customHeight="1" x14ac:dyDescent="0.4">
      <c r="A1" s="14" t="s">
        <v>54</v>
      </c>
      <c r="C1" s="159" t="s">
        <v>612</v>
      </c>
      <c r="D1" s="159"/>
      <c r="F1" s="29" t="s">
        <v>7</v>
      </c>
      <c r="G1" s="33" t="s">
        <v>613</v>
      </c>
    </row>
    <row r="2" spans="1:8" ht="15" customHeight="1" x14ac:dyDescent="0.2">
      <c r="F2" s="29" t="s">
        <v>8</v>
      </c>
      <c r="G2" s="34">
        <v>0.5625</v>
      </c>
    </row>
    <row r="3" spans="1:8" ht="18.75" thickBot="1" x14ac:dyDescent="0.3">
      <c r="A3" s="4" t="s">
        <v>62</v>
      </c>
      <c r="B3" s="4"/>
      <c r="C3"/>
      <c r="D3"/>
      <c r="F3" s="142">
        <v>42854</v>
      </c>
      <c r="G3" s="145"/>
    </row>
    <row r="4" spans="1:8" ht="13.5" customHeight="1" thickTop="1" x14ac:dyDescent="0.2">
      <c r="A4" s="1" t="s">
        <v>1</v>
      </c>
      <c r="B4" s="153" t="s">
        <v>0</v>
      </c>
      <c r="C4" s="155" t="s">
        <v>5</v>
      </c>
      <c r="D4" s="155" t="s">
        <v>6</v>
      </c>
      <c r="E4" s="143" t="s">
        <v>49</v>
      </c>
      <c r="F4" s="143" t="s">
        <v>4</v>
      </c>
      <c r="G4" s="140" t="s">
        <v>3</v>
      </c>
      <c r="H4"/>
    </row>
    <row r="5" spans="1:8" ht="13.5" thickBot="1" x14ac:dyDescent="0.25">
      <c r="A5" s="84" t="s">
        <v>2</v>
      </c>
      <c r="B5" s="139"/>
      <c r="C5" s="157"/>
      <c r="D5" s="157"/>
      <c r="E5" s="144"/>
      <c r="F5" s="144"/>
      <c r="G5" s="141"/>
      <c r="H5"/>
    </row>
    <row r="6" spans="1:8" ht="30" customHeight="1" thickTop="1" x14ac:dyDescent="0.2">
      <c r="A6" s="10">
        <v>35</v>
      </c>
      <c r="B6" s="35" t="s">
        <v>570</v>
      </c>
      <c r="C6" s="69" t="s">
        <v>571</v>
      </c>
      <c r="D6" s="36">
        <v>1993</v>
      </c>
      <c r="E6" s="42"/>
      <c r="F6" s="94">
        <v>2.5582175925925921E-2</v>
      </c>
      <c r="G6" s="54">
        <v>1</v>
      </c>
      <c r="H6"/>
    </row>
    <row r="7" spans="1:8" ht="30" customHeight="1" x14ac:dyDescent="0.2">
      <c r="A7" s="11">
        <v>12</v>
      </c>
      <c r="B7" s="35" t="s">
        <v>371</v>
      </c>
      <c r="C7" s="35" t="s">
        <v>179</v>
      </c>
      <c r="D7" s="36">
        <v>1975</v>
      </c>
      <c r="E7" s="44"/>
      <c r="F7" s="78">
        <v>2.5848379629629627E-2</v>
      </c>
      <c r="G7" s="55">
        <v>2</v>
      </c>
      <c r="H7"/>
    </row>
    <row r="8" spans="1:8" ht="30" customHeight="1" x14ac:dyDescent="0.2">
      <c r="A8" s="11">
        <v>39</v>
      </c>
      <c r="B8" s="35" t="s">
        <v>387</v>
      </c>
      <c r="C8" s="69" t="s">
        <v>388</v>
      </c>
      <c r="D8" s="36">
        <v>1971</v>
      </c>
      <c r="E8" s="44"/>
      <c r="F8" s="78">
        <v>2.5963773148148146E-2</v>
      </c>
      <c r="G8" s="55">
        <v>3</v>
      </c>
      <c r="H8"/>
    </row>
    <row r="9" spans="1:8" ht="30" customHeight="1" x14ac:dyDescent="0.2">
      <c r="A9" s="11">
        <v>52</v>
      </c>
      <c r="B9" s="35" t="s">
        <v>581</v>
      </c>
      <c r="C9" s="69" t="s">
        <v>411</v>
      </c>
      <c r="D9" s="36">
        <v>1973</v>
      </c>
      <c r="E9" s="44"/>
      <c r="F9" s="78">
        <v>2.6252430555555553E-2</v>
      </c>
      <c r="G9" s="55">
        <v>4</v>
      </c>
      <c r="H9"/>
    </row>
    <row r="10" spans="1:8" ht="30" customHeight="1" x14ac:dyDescent="0.2">
      <c r="A10" s="11">
        <v>32</v>
      </c>
      <c r="B10" s="35" t="s">
        <v>565</v>
      </c>
      <c r="C10" s="35" t="s">
        <v>566</v>
      </c>
      <c r="D10" s="36">
        <v>1995</v>
      </c>
      <c r="E10" s="44"/>
      <c r="F10" s="78">
        <v>2.8076157407407407E-2</v>
      </c>
      <c r="G10" s="55">
        <v>5</v>
      </c>
      <c r="H10"/>
    </row>
    <row r="11" spans="1:8" ht="30" customHeight="1" x14ac:dyDescent="0.2">
      <c r="A11" s="11">
        <v>56</v>
      </c>
      <c r="B11" s="35" t="s">
        <v>572</v>
      </c>
      <c r="C11" s="69" t="s">
        <v>370</v>
      </c>
      <c r="D11" s="36">
        <v>1982</v>
      </c>
      <c r="E11" s="44"/>
      <c r="F11" s="78">
        <v>2.8431597222222219E-2</v>
      </c>
      <c r="G11" s="55">
        <v>6</v>
      </c>
      <c r="H11"/>
    </row>
    <row r="12" spans="1:8" ht="30" customHeight="1" x14ac:dyDescent="0.2">
      <c r="A12" s="11">
        <v>44</v>
      </c>
      <c r="B12" s="35" t="s">
        <v>576</v>
      </c>
      <c r="C12" s="69" t="s">
        <v>442</v>
      </c>
      <c r="D12" s="36">
        <v>1974</v>
      </c>
      <c r="E12" s="44"/>
      <c r="F12" s="78">
        <v>2.8949537037037038E-2</v>
      </c>
      <c r="G12" s="55">
        <v>7</v>
      </c>
      <c r="H12"/>
    </row>
    <row r="13" spans="1:8" ht="30" customHeight="1" x14ac:dyDescent="0.2">
      <c r="A13" s="11">
        <v>33</v>
      </c>
      <c r="B13" s="35" t="s">
        <v>383</v>
      </c>
      <c r="C13" s="69" t="s">
        <v>384</v>
      </c>
      <c r="D13" s="36">
        <v>1971</v>
      </c>
      <c r="E13" s="44"/>
      <c r="F13" s="78">
        <v>2.9020486111111108E-2</v>
      </c>
      <c r="G13" s="55">
        <v>8</v>
      </c>
      <c r="H13"/>
    </row>
    <row r="14" spans="1:8" ht="30" customHeight="1" x14ac:dyDescent="0.2">
      <c r="A14" s="11">
        <v>16</v>
      </c>
      <c r="B14" s="35" t="s">
        <v>574</v>
      </c>
      <c r="C14" s="69" t="s">
        <v>575</v>
      </c>
      <c r="D14" s="36">
        <v>1976</v>
      </c>
      <c r="E14" s="44"/>
      <c r="F14" s="78">
        <v>2.9114814814814816E-2</v>
      </c>
      <c r="G14" s="55">
        <v>9</v>
      </c>
      <c r="H14"/>
    </row>
    <row r="15" spans="1:8" ht="30" customHeight="1" x14ac:dyDescent="0.2">
      <c r="A15" s="11">
        <v>14</v>
      </c>
      <c r="B15" s="35" t="s">
        <v>385</v>
      </c>
      <c r="C15" s="69"/>
      <c r="D15" s="36">
        <v>1978</v>
      </c>
      <c r="E15" s="44"/>
      <c r="F15" s="78">
        <v>2.9279398148148148E-2</v>
      </c>
      <c r="G15" s="55">
        <v>10</v>
      </c>
      <c r="H15"/>
    </row>
    <row r="16" spans="1:8" ht="30" customHeight="1" x14ac:dyDescent="0.2">
      <c r="A16" s="11">
        <v>40</v>
      </c>
      <c r="B16" s="35" t="s">
        <v>396</v>
      </c>
      <c r="C16" s="69" t="s">
        <v>397</v>
      </c>
      <c r="D16" s="36">
        <v>1977</v>
      </c>
      <c r="E16" s="44"/>
      <c r="F16" s="78">
        <v>2.9354976851851854E-2</v>
      </c>
      <c r="G16" s="55">
        <v>11</v>
      </c>
      <c r="H16"/>
    </row>
    <row r="17" spans="1:7" ht="30" customHeight="1" x14ac:dyDescent="0.2">
      <c r="A17" s="11">
        <v>15</v>
      </c>
      <c r="B17" s="35" t="s">
        <v>308</v>
      </c>
      <c r="C17" s="35" t="s">
        <v>367</v>
      </c>
      <c r="D17" s="36">
        <v>1971</v>
      </c>
      <c r="E17" s="44"/>
      <c r="F17" s="78">
        <v>2.9451967592592596E-2</v>
      </c>
      <c r="G17" s="55">
        <v>12</v>
      </c>
    </row>
    <row r="18" spans="1:7" ht="30" customHeight="1" x14ac:dyDescent="0.2">
      <c r="A18" s="11">
        <v>47</v>
      </c>
      <c r="B18" s="35" t="s">
        <v>329</v>
      </c>
      <c r="C18" s="69" t="s">
        <v>78</v>
      </c>
      <c r="D18" s="36">
        <v>2000</v>
      </c>
      <c r="E18" s="44"/>
      <c r="F18" s="78">
        <v>2.9655902777777781E-2</v>
      </c>
      <c r="G18" s="55">
        <v>13</v>
      </c>
    </row>
    <row r="19" spans="1:7" ht="30" customHeight="1" x14ac:dyDescent="0.2">
      <c r="A19" s="11">
        <v>25</v>
      </c>
      <c r="B19" s="35" t="s">
        <v>372</v>
      </c>
      <c r="C19" s="69" t="s">
        <v>373</v>
      </c>
      <c r="D19" s="36">
        <v>1980</v>
      </c>
      <c r="E19" s="44"/>
      <c r="F19" s="78">
        <v>2.9767361111111112E-2</v>
      </c>
      <c r="G19" s="55">
        <v>14</v>
      </c>
    </row>
    <row r="20" spans="1:7" ht="30" customHeight="1" x14ac:dyDescent="0.2">
      <c r="A20" s="11">
        <v>57</v>
      </c>
      <c r="B20" s="35" t="s">
        <v>380</v>
      </c>
      <c r="C20" s="69" t="s">
        <v>381</v>
      </c>
      <c r="D20" s="36">
        <v>1975</v>
      </c>
      <c r="E20" s="44"/>
      <c r="F20" s="78">
        <v>3.0004976851851852E-2</v>
      </c>
      <c r="G20" s="55">
        <v>15</v>
      </c>
    </row>
    <row r="21" spans="1:7" s="3" customFormat="1" ht="30" customHeight="1" x14ac:dyDescent="0.2">
      <c r="A21" s="11">
        <v>1</v>
      </c>
      <c r="B21" s="35" t="s">
        <v>577</v>
      </c>
      <c r="C21" s="69" t="s">
        <v>365</v>
      </c>
      <c r="D21" s="36">
        <v>1986</v>
      </c>
      <c r="E21" s="95"/>
      <c r="F21" s="78">
        <v>3.0190856481481482E-2</v>
      </c>
      <c r="G21" s="55">
        <v>16</v>
      </c>
    </row>
    <row r="22" spans="1:7" s="3" customFormat="1" ht="30" customHeight="1" x14ac:dyDescent="0.2">
      <c r="A22" s="11">
        <v>53</v>
      </c>
      <c r="B22" s="35" t="s">
        <v>379</v>
      </c>
      <c r="C22" s="69"/>
      <c r="D22" s="36">
        <v>1980</v>
      </c>
      <c r="E22" s="44"/>
      <c r="F22" s="78">
        <v>3.0211458333333333E-2</v>
      </c>
      <c r="G22" s="55">
        <v>17</v>
      </c>
    </row>
    <row r="23" spans="1:7" s="3" customFormat="1" ht="30" customHeight="1" x14ac:dyDescent="0.2">
      <c r="A23" s="11">
        <v>10</v>
      </c>
      <c r="B23" s="35" t="s">
        <v>392</v>
      </c>
      <c r="C23" s="69" t="s">
        <v>393</v>
      </c>
      <c r="D23" s="36">
        <v>1980</v>
      </c>
      <c r="E23" s="44"/>
      <c r="F23" s="78">
        <v>3.0792708333333335E-2</v>
      </c>
      <c r="G23" s="55">
        <v>18</v>
      </c>
    </row>
    <row r="24" spans="1:7" s="3" customFormat="1" ht="30" customHeight="1" x14ac:dyDescent="0.2">
      <c r="A24" s="11">
        <v>13</v>
      </c>
      <c r="B24" s="35" t="s">
        <v>382</v>
      </c>
      <c r="C24" s="69"/>
      <c r="D24" s="36">
        <v>1988</v>
      </c>
      <c r="E24" s="44"/>
      <c r="F24" s="78">
        <v>3.0974305555555557E-2</v>
      </c>
      <c r="G24" s="55">
        <v>19</v>
      </c>
    </row>
    <row r="25" spans="1:7" s="3" customFormat="1" ht="30" customHeight="1" x14ac:dyDescent="0.2">
      <c r="A25" s="11">
        <v>49</v>
      </c>
      <c r="B25" s="35" t="s">
        <v>394</v>
      </c>
      <c r="C25" s="69" t="s">
        <v>86</v>
      </c>
      <c r="D25" s="36">
        <v>1991</v>
      </c>
      <c r="E25" s="44"/>
      <c r="F25" s="78">
        <v>3.1092245370370367E-2</v>
      </c>
      <c r="G25" s="55">
        <v>20</v>
      </c>
    </row>
    <row r="26" spans="1:7" s="3" customFormat="1" ht="30" customHeight="1" x14ac:dyDescent="0.2">
      <c r="A26" s="11">
        <v>50</v>
      </c>
      <c r="B26" s="35" t="s">
        <v>369</v>
      </c>
      <c r="C26" s="35" t="s">
        <v>370</v>
      </c>
      <c r="D26" s="36">
        <v>1974</v>
      </c>
      <c r="E26" s="44"/>
      <c r="F26" s="78">
        <v>3.1165625000000002E-2</v>
      </c>
      <c r="G26" s="55">
        <v>21</v>
      </c>
    </row>
    <row r="27" spans="1:7" s="3" customFormat="1" ht="30" customHeight="1" x14ac:dyDescent="0.2">
      <c r="A27" s="11">
        <v>26</v>
      </c>
      <c r="B27" s="35" t="s">
        <v>327</v>
      </c>
      <c r="C27" s="69" t="s">
        <v>328</v>
      </c>
      <c r="D27" s="36">
        <v>1990</v>
      </c>
      <c r="E27" s="44"/>
      <c r="F27" s="78">
        <v>3.1269791666666664E-2</v>
      </c>
      <c r="G27" s="55">
        <v>22</v>
      </c>
    </row>
    <row r="28" spans="1:7" s="3" customFormat="1" ht="30" customHeight="1" x14ac:dyDescent="0.2">
      <c r="A28" s="11">
        <v>4</v>
      </c>
      <c r="B28" s="35" t="s">
        <v>579</v>
      </c>
      <c r="C28" s="69" t="s">
        <v>580</v>
      </c>
      <c r="D28" s="36">
        <v>1983</v>
      </c>
      <c r="E28" s="95"/>
      <c r="F28" s="78">
        <v>3.1340740740740745E-2</v>
      </c>
      <c r="G28" s="55">
        <v>23</v>
      </c>
    </row>
    <row r="29" spans="1:7" s="3" customFormat="1" ht="30" customHeight="1" x14ac:dyDescent="0.2">
      <c r="A29" s="11">
        <v>60</v>
      </c>
      <c r="B29" s="35" t="s">
        <v>587</v>
      </c>
      <c r="C29" s="69" t="s">
        <v>588</v>
      </c>
      <c r="D29" s="36">
        <v>1968</v>
      </c>
      <c r="E29" s="44"/>
      <c r="F29" s="78">
        <v>3.1370370370370368E-2</v>
      </c>
      <c r="G29" s="55">
        <v>24</v>
      </c>
    </row>
    <row r="30" spans="1:7" ht="30" customHeight="1" x14ac:dyDescent="0.2">
      <c r="A30" s="11">
        <v>34</v>
      </c>
      <c r="B30" s="35" t="s">
        <v>374</v>
      </c>
      <c r="C30" s="69" t="s">
        <v>375</v>
      </c>
      <c r="D30" s="36">
        <v>1977</v>
      </c>
      <c r="E30" s="44"/>
      <c r="F30" s="78">
        <v>3.1436111111111116E-2</v>
      </c>
      <c r="G30" s="55">
        <v>25</v>
      </c>
    </row>
    <row r="31" spans="1:7" s="3" customFormat="1" ht="30" customHeight="1" x14ac:dyDescent="0.2">
      <c r="A31" s="11">
        <v>59</v>
      </c>
      <c r="B31" s="35" t="s">
        <v>366</v>
      </c>
      <c r="C31" s="35" t="s">
        <v>338</v>
      </c>
      <c r="D31" s="36">
        <v>1985</v>
      </c>
      <c r="E31" s="44"/>
      <c r="F31" s="78">
        <v>3.1481018518518519E-2</v>
      </c>
      <c r="G31" s="55">
        <v>26</v>
      </c>
    </row>
    <row r="32" spans="1:7" s="3" customFormat="1" ht="30" customHeight="1" x14ac:dyDescent="0.2">
      <c r="A32" s="11">
        <v>58</v>
      </c>
      <c r="B32" s="35" t="s">
        <v>586</v>
      </c>
      <c r="C32" s="69" t="s">
        <v>547</v>
      </c>
      <c r="D32" s="36">
        <v>1987</v>
      </c>
      <c r="E32" s="44"/>
      <c r="F32" s="78">
        <v>3.2172569444444445E-2</v>
      </c>
      <c r="G32" s="55">
        <v>27</v>
      </c>
    </row>
    <row r="33" spans="1:7" s="3" customFormat="1" ht="30" customHeight="1" x14ac:dyDescent="0.2">
      <c r="A33" s="11">
        <v>42</v>
      </c>
      <c r="B33" s="35" t="s">
        <v>378</v>
      </c>
      <c r="C33" s="69" t="s">
        <v>131</v>
      </c>
      <c r="D33" s="36">
        <v>1975</v>
      </c>
      <c r="E33" s="44"/>
      <c r="F33" s="78">
        <v>3.2811342592592593E-2</v>
      </c>
      <c r="G33" s="55">
        <v>28</v>
      </c>
    </row>
    <row r="34" spans="1:7" s="3" customFormat="1" ht="30" customHeight="1" x14ac:dyDescent="0.2">
      <c r="A34" s="11">
        <v>36</v>
      </c>
      <c r="B34" s="35" t="s">
        <v>573</v>
      </c>
      <c r="C34" s="69"/>
      <c r="D34" s="36">
        <v>1987</v>
      </c>
      <c r="E34" s="44"/>
      <c r="F34" s="78">
        <v>3.3090856481481482E-2</v>
      </c>
      <c r="G34" s="55">
        <v>29</v>
      </c>
    </row>
    <row r="35" spans="1:7" s="3" customFormat="1" ht="30" customHeight="1" x14ac:dyDescent="0.2">
      <c r="A35" s="11">
        <v>27</v>
      </c>
      <c r="B35" s="35" t="s">
        <v>568</v>
      </c>
      <c r="C35" s="69" t="s">
        <v>569</v>
      </c>
      <c r="D35" s="36">
        <v>1987</v>
      </c>
      <c r="E35" s="44"/>
      <c r="F35" s="78">
        <v>3.3230787037037038E-2</v>
      </c>
      <c r="G35" s="55">
        <v>30</v>
      </c>
    </row>
    <row r="36" spans="1:7" s="3" customFormat="1" ht="30" customHeight="1" x14ac:dyDescent="0.2">
      <c r="A36" s="11">
        <v>30</v>
      </c>
      <c r="B36" s="35" t="s">
        <v>315</v>
      </c>
      <c r="C36" s="35"/>
      <c r="D36" s="36">
        <v>2001</v>
      </c>
      <c r="E36" s="44"/>
      <c r="F36" s="78">
        <v>3.355416666666667E-2</v>
      </c>
      <c r="G36" s="55">
        <v>31</v>
      </c>
    </row>
    <row r="37" spans="1:7" s="3" customFormat="1" ht="30" customHeight="1" x14ac:dyDescent="0.2">
      <c r="A37" s="11">
        <v>41</v>
      </c>
      <c r="B37" s="35" t="s">
        <v>364</v>
      </c>
      <c r="C37" s="35" t="s">
        <v>365</v>
      </c>
      <c r="D37" s="36">
        <v>1989</v>
      </c>
      <c r="E37" s="44"/>
      <c r="F37" s="78">
        <v>3.3580324074074068E-2</v>
      </c>
      <c r="G37" s="55">
        <v>32</v>
      </c>
    </row>
    <row r="38" spans="1:7" s="3" customFormat="1" ht="30" customHeight="1" x14ac:dyDescent="0.2">
      <c r="A38" s="11">
        <v>55</v>
      </c>
      <c r="B38" s="35" t="s">
        <v>584</v>
      </c>
      <c r="C38" s="69" t="s">
        <v>585</v>
      </c>
      <c r="D38" s="36">
        <v>1987</v>
      </c>
      <c r="E38" s="44"/>
      <c r="F38" s="78">
        <v>3.4791550925925931E-2</v>
      </c>
      <c r="G38" s="55">
        <v>33</v>
      </c>
    </row>
    <row r="39" spans="1:7" s="3" customFormat="1" ht="30" customHeight="1" x14ac:dyDescent="0.2">
      <c r="A39" s="11">
        <v>51</v>
      </c>
      <c r="B39" s="35" t="s">
        <v>376</v>
      </c>
      <c r="C39" s="69" t="s">
        <v>377</v>
      </c>
      <c r="D39" s="36">
        <v>1972</v>
      </c>
      <c r="E39" s="44"/>
      <c r="F39" s="78">
        <v>3.527939814814815E-2</v>
      </c>
      <c r="G39" s="55">
        <v>34</v>
      </c>
    </row>
    <row r="40" spans="1:7" s="3" customFormat="1" ht="30" customHeight="1" x14ac:dyDescent="0.2">
      <c r="A40" s="11">
        <v>54</v>
      </c>
      <c r="B40" s="35" t="s">
        <v>582</v>
      </c>
      <c r="C40" s="69" t="s">
        <v>583</v>
      </c>
      <c r="D40" s="36">
        <v>1980</v>
      </c>
      <c r="E40" s="44"/>
      <c r="F40" s="78">
        <v>3.6203587962962962E-2</v>
      </c>
      <c r="G40" s="55">
        <v>35</v>
      </c>
    </row>
    <row r="41" spans="1:7" s="3" customFormat="1" ht="30" customHeight="1" x14ac:dyDescent="0.2">
      <c r="A41" s="11">
        <v>8</v>
      </c>
      <c r="B41" s="35" t="s">
        <v>567</v>
      </c>
      <c r="C41" s="69" t="s">
        <v>237</v>
      </c>
      <c r="D41" s="36">
        <v>1979</v>
      </c>
      <c r="E41" s="44"/>
      <c r="F41" s="78">
        <v>3.6825000000000004E-2</v>
      </c>
      <c r="G41" s="55">
        <v>36</v>
      </c>
    </row>
    <row r="42" spans="1:7" s="3" customFormat="1" ht="30" customHeight="1" x14ac:dyDescent="0.2">
      <c r="A42" s="11">
        <v>38</v>
      </c>
      <c r="B42" s="35" t="s">
        <v>389</v>
      </c>
      <c r="C42" s="69" t="s">
        <v>362</v>
      </c>
      <c r="D42" s="36">
        <v>1971</v>
      </c>
      <c r="E42" s="44"/>
      <c r="F42" s="78">
        <v>3.7255092592592597E-2</v>
      </c>
      <c r="G42" s="55">
        <v>37</v>
      </c>
    </row>
    <row r="43" spans="1:7" s="3" customFormat="1" ht="30" customHeight="1" x14ac:dyDescent="0.2">
      <c r="A43" s="11">
        <v>23</v>
      </c>
      <c r="B43" s="35" t="s">
        <v>363</v>
      </c>
      <c r="C43" s="35" t="s">
        <v>157</v>
      </c>
      <c r="D43" s="36">
        <v>1976</v>
      </c>
      <c r="E43" s="44"/>
      <c r="F43" s="78">
        <v>3.8917708333333335E-2</v>
      </c>
      <c r="G43" s="55">
        <v>38</v>
      </c>
    </row>
    <row r="44" spans="1:7" s="3" customFormat="1" ht="30" customHeight="1" x14ac:dyDescent="0.2">
      <c r="A44" s="11">
        <v>7</v>
      </c>
      <c r="B44" s="35" t="s">
        <v>395</v>
      </c>
      <c r="C44" s="69" t="s">
        <v>186</v>
      </c>
      <c r="D44" s="36">
        <v>1968</v>
      </c>
      <c r="E44" s="95"/>
      <c r="F44" s="78">
        <v>4.0833564814814816E-2</v>
      </c>
      <c r="G44" s="55">
        <v>39</v>
      </c>
    </row>
    <row r="45" spans="1:7" s="3" customFormat="1" ht="30" customHeight="1" x14ac:dyDescent="0.2">
      <c r="A45" s="11">
        <v>3</v>
      </c>
      <c r="B45" s="35" t="s">
        <v>578</v>
      </c>
      <c r="C45" s="69"/>
      <c r="D45" s="36">
        <v>1986</v>
      </c>
      <c r="E45" s="95"/>
      <c r="F45" s="78">
        <v>4.1129398148148151E-2</v>
      </c>
      <c r="G45" s="55">
        <v>40</v>
      </c>
    </row>
    <row r="46" spans="1:7" s="3" customFormat="1" ht="30" customHeight="1" x14ac:dyDescent="0.2">
      <c r="A46" s="11">
        <v>11</v>
      </c>
      <c r="B46" s="35" t="s">
        <v>368</v>
      </c>
      <c r="C46" s="35"/>
      <c r="D46" s="36">
        <v>1974</v>
      </c>
      <c r="E46" s="44"/>
      <c r="F46" s="96">
        <v>4.3139351851851852E-2</v>
      </c>
      <c r="G46" s="55">
        <v>41</v>
      </c>
    </row>
    <row r="47" spans="1:7" s="3" customFormat="1" ht="30" customHeight="1" x14ac:dyDescent="0.2">
      <c r="A47" s="11">
        <v>61</v>
      </c>
      <c r="B47" s="35" t="s">
        <v>564</v>
      </c>
      <c r="C47" s="69"/>
      <c r="D47" s="36"/>
      <c r="E47" s="44"/>
      <c r="F47" s="96">
        <v>4.3829861111111111E-2</v>
      </c>
      <c r="G47" s="55">
        <v>42</v>
      </c>
    </row>
    <row r="48" spans="1:7" s="3" customFormat="1" ht="30" customHeight="1" thickBot="1" x14ac:dyDescent="0.25">
      <c r="A48" s="61">
        <v>29</v>
      </c>
      <c r="B48" s="51" t="s">
        <v>390</v>
      </c>
      <c r="C48" s="77" t="s">
        <v>391</v>
      </c>
      <c r="D48" s="49">
        <v>1987</v>
      </c>
      <c r="E48" s="97"/>
      <c r="F48" s="80"/>
      <c r="G48" s="56" t="s">
        <v>522</v>
      </c>
    </row>
  </sheetData>
  <sortState ref="A6:G48">
    <sortCondition ref="F6:F48"/>
  </sortState>
  <mergeCells count="8">
    <mergeCell ref="C1:D1"/>
    <mergeCell ref="F3:G3"/>
    <mergeCell ref="B4:B5"/>
    <mergeCell ref="C4:C5"/>
    <mergeCell ref="D4:D5"/>
    <mergeCell ref="E4:E5"/>
    <mergeCell ref="F4:F5"/>
    <mergeCell ref="G4:G5"/>
  </mergeCells>
  <pageMargins left="0" right="0" top="0" bottom="0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M23" sqref="M23"/>
    </sheetView>
  </sheetViews>
  <sheetFormatPr defaultRowHeight="12.75" x14ac:dyDescent="0.2"/>
  <cols>
    <col min="1" max="1" width="5.7109375" customWidth="1"/>
    <col min="2" max="2" width="35.7109375" customWidth="1"/>
    <col min="3" max="3" width="25.7109375" customWidth="1"/>
    <col min="4" max="4" width="6.85546875" style="3" customWidth="1"/>
    <col min="5" max="5" width="5.42578125" style="3" customWidth="1"/>
    <col min="6" max="6" width="9.28515625" customWidth="1"/>
    <col min="7" max="7" width="7.7109375" style="3" customWidth="1"/>
    <col min="8" max="8" width="6.28515625" style="3" customWidth="1"/>
  </cols>
  <sheetData>
    <row r="1" spans="1:8" ht="25.5" customHeight="1" x14ac:dyDescent="0.4">
      <c r="A1" s="5" t="s">
        <v>52</v>
      </c>
      <c r="C1" s="158" t="s">
        <v>614</v>
      </c>
      <c r="D1" s="158"/>
      <c r="F1" s="29" t="s">
        <v>7</v>
      </c>
      <c r="G1" s="33" t="s">
        <v>611</v>
      </c>
    </row>
    <row r="2" spans="1:8" ht="13.5" customHeight="1" x14ac:dyDescent="0.2">
      <c r="F2" s="29" t="s">
        <v>8</v>
      </c>
      <c r="G2" s="34">
        <v>0.5625</v>
      </c>
    </row>
    <row r="3" spans="1:8" ht="18.75" thickBot="1" x14ac:dyDescent="0.3">
      <c r="A3" s="4" t="s">
        <v>62</v>
      </c>
      <c r="B3" s="4"/>
      <c r="D3"/>
      <c r="F3" s="142">
        <v>42854</v>
      </c>
      <c r="G3" s="145"/>
    </row>
    <row r="4" spans="1:8" ht="13.5" customHeight="1" thickTop="1" x14ac:dyDescent="0.2">
      <c r="A4" s="1" t="s">
        <v>1</v>
      </c>
      <c r="B4" s="153" t="s">
        <v>0</v>
      </c>
      <c r="C4" s="155" t="s">
        <v>5</v>
      </c>
      <c r="D4" s="155" t="s">
        <v>6</v>
      </c>
      <c r="E4" s="143" t="s">
        <v>49</v>
      </c>
      <c r="F4" s="143" t="s">
        <v>4</v>
      </c>
      <c r="G4" s="140" t="s">
        <v>3</v>
      </c>
      <c r="H4"/>
    </row>
    <row r="5" spans="1:8" ht="13.5" thickBot="1" x14ac:dyDescent="0.25">
      <c r="A5" s="84" t="s">
        <v>2</v>
      </c>
      <c r="B5" s="139"/>
      <c r="C5" s="157"/>
      <c r="D5" s="157"/>
      <c r="E5" s="144"/>
      <c r="F5" s="144"/>
      <c r="G5" s="141"/>
      <c r="H5"/>
    </row>
    <row r="6" spans="1:8" ht="30" customHeight="1" thickTop="1" x14ac:dyDescent="0.2">
      <c r="A6" s="10">
        <v>5</v>
      </c>
      <c r="B6" s="35" t="s">
        <v>348</v>
      </c>
      <c r="C6" s="35"/>
      <c r="D6" s="36">
        <v>1971</v>
      </c>
      <c r="E6" s="79"/>
      <c r="F6" s="99">
        <v>1.7652083333333336E-2</v>
      </c>
      <c r="G6" s="63">
        <v>1</v>
      </c>
      <c r="H6"/>
    </row>
    <row r="7" spans="1:8" ht="30" customHeight="1" x14ac:dyDescent="0.2">
      <c r="A7" s="11">
        <v>4</v>
      </c>
      <c r="B7" s="35" t="s">
        <v>350</v>
      </c>
      <c r="C7" s="35"/>
      <c r="D7" s="36">
        <v>1965</v>
      </c>
      <c r="E7" s="40"/>
      <c r="F7" s="100">
        <v>1.915023148148148E-2</v>
      </c>
      <c r="G7" s="64">
        <v>2</v>
      </c>
      <c r="H7"/>
    </row>
    <row r="8" spans="1:8" ht="30" customHeight="1" x14ac:dyDescent="0.2">
      <c r="A8" s="11">
        <v>2</v>
      </c>
      <c r="B8" s="35" t="s">
        <v>349</v>
      </c>
      <c r="C8" s="35" t="s">
        <v>86</v>
      </c>
      <c r="D8" s="36">
        <v>1965</v>
      </c>
      <c r="E8" s="40"/>
      <c r="F8" s="100">
        <v>1.9260185185185182E-2</v>
      </c>
      <c r="G8" s="64">
        <v>3</v>
      </c>
      <c r="H8"/>
    </row>
    <row r="9" spans="1:8" ht="30" customHeight="1" x14ac:dyDescent="0.2">
      <c r="A9" s="11">
        <v>1</v>
      </c>
      <c r="B9" s="35" t="s">
        <v>306</v>
      </c>
      <c r="C9" s="35" t="s">
        <v>78</v>
      </c>
      <c r="D9" s="36">
        <v>1969</v>
      </c>
      <c r="E9" s="40"/>
      <c r="F9" s="100">
        <v>2.1714583333333332E-2</v>
      </c>
      <c r="G9" s="64">
        <v>4</v>
      </c>
      <c r="H9"/>
    </row>
    <row r="10" spans="1:8" ht="30" customHeight="1" thickBot="1" x14ac:dyDescent="0.25">
      <c r="A10" s="61">
        <v>3</v>
      </c>
      <c r="B10" s="51" t="s">
        <v>347</v>
      </c>
      <c r="C10" s="51" t="s">
        <v>332</v>
      </c>
      <c r="D10" s="49">
        <v>1966</v>
      </c>
      <c r="E10" s="88"/>
      <c r="F10" s="101">
        <v>2.8163194444444442E-2</v>
      </c>
      <c r="G10" s="65">
        <v>5</v>
      </c>
      <c r="H10"/>
    </row>
  </sheetData>
  <sortState ref="A6:G10">
    <sortCondition ref="F6:F10"/>
  </sortState>
  <mergeCells count="8">
    <mergeCell ref="C1:D1"/>
    <mergeCell ref="B4:B5"/>
    <mergeCell ref="C4:C5"/>
    <mergeCell ref="D4:D5"/>
    <mergeCell ref="E4:E5"/>
    <mergeCell ref="F3:G3"/>
    <mergeCell ref="F4:F5"/>
    <mergeCell ref="G4:G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M23" sqref="M23"/>
    </sheetView>
  </sheetViews>
  <sheetFormatPr defaultRowHeight="12.75" x14ac:dyDescent="0.2"/>
  <cols>
    <col min="1" max="1" width="5.7109375" customWidth="1"/>
    <col min="2" max="2" width="35.7109375" customWidth="1"/>
    <col min="3" max="3" width="25.7109375" customWidth="1"/>
    <col min="4" max="4" width="6.85546875" style="3" customWidth="1"/>
    <col min="5" max="5" width="5.42578125" style="3" customWidth="1"/>
    <col min="6" max="6" width="9.28515625" customWidth="1"/>
    <col min="7" max="7" width="7.7109375" style="3" customWidth="1"/>
    <col min="8" max="8" width="6.28515625" style="3" customWidth="1"/>
  </cols>
  <sheetData>
    <row r="1" spans="1:8" ht="25.5" customHeight="1" x14ac:dyDescent="0.4">
      <c r="A1" s="14" t="s">
        <v>55</v>
      </c>
      <c r="C1" s="159" t="s">
        <v>615</v>
      </c>
      <c r="D1" s="159"/>
      <c r="F1" s="29" t="s">
        <v>7</v>
      </c>
      <c r="G1" s="33" t="s">
        <v>613</v>
      </c>
    </row>
    <row r="2" spans="1:8" ht="13.5" customHeight="1" x14ac:dyDescent="0.2">
      <c r="F2" s="29" t="s">
        <v>8</v>
      </c>
      <c r="G2" s="34">
        <v>0.5625</v>
      </c>
    </row>
    <row r="3" spans="1:8" ht="18.75" thickBot="1" x14ac:dyDescent="0.3">
      <c r="A3" s="4" t="s">
        <v>62</v>
      </c>
      <c r="B3" s="4"/>
      <c r="D3"/>
      <c r="F3" s="142">
        <v>42854</v>
      </c>
      <c r="G3" s="145"/>
    </row>
    <row r="4" spans="1:8" ht="13.5" customHeight="1" thickTop="1" x14ac:dyDescent="0.2">
      <c r="A4" s="1" t="s">
        <v>1</v>
      </c>
      <c r="B4" s="153" t="s">
        <v>0</v>
      </c>
      <c r="C4" s="155" t="s">
        <v>5</v>
      </c>
      <c r="D4" s="155" t="s">
        <v>6</v>
      </c>
      <c r="E4" s="143" t="s">
        <v>49</v>
      </c>
      <c r="F4" s="143" t="s">
        <v>4</v>
      </c>
      <c r="G4" s="140" t="s">
        <v>3</v>
      </c>
      <c r="H4"/>
    </row>
    <row r="5" spans="1:8" ht="13.5" thickBot="1" x14ac:dyDescent="0.25">
      <c r="A5" s="84" t="s">
        <v>2</v>
      </c>
      <c r="B5" s="139"/>
      <c r="C5" s="157"/>
      <c r="D5" s="157"/>
      <c r="E5" s="144"/>
      <c r="F5" s="144"/>
      <c r="G5" s="141"/>
      <c r="H5"/>
    </row>
    <row r="6" spans="1:8" ht="30" customHeight="1" thickTop="1" x14ac:dyDescent="0.2">
      <c r="A6" s="10">
        <v>1</v>
      </c>
      <c r="B6" s="35" t="s">
        <v>399</v>
      </c>
      <c r="C6" s="35" t="s">
        <v>356</v>
      </c>
      <c r="D6" s="36">
        <v>1962</v>
      </c>
      <c r="E6" s="70"/>
      <c r="F6" s="82">
        <v>2.8728935185185184E-2</v>
      </c>
      <c r="G6" s="63">
        <v>1</v>
      </c>
      <c r="H6"/>
    </row>
    <row r="7" spans="1:8" ht="30" customHeight="1" x14ac:dyDescent="0.2">
      <c r="A7" s="11">
        <v>4</v>
      </c>
      <c r="B7" s="35" t="s">
        <v>382</v>
      </c>
      <c r="C7" s="35"/>
      <c r="D7" s="36">
        <v>1964</v>
      </c>
      <c r="E7" s="71"/>
      <c r="F7" s="83">
        <v>2.9533333333333332E-2</v>
      </c>
      <c r="G7" s="64">
        <v>2</v>
      </c>
      <c r="H7"/>
    </row>
    <row r="8" spans="1:8" ht="30" customHeight="1" x14ac:dyDescent="0.2">
      <c r="A8" s="11">
        <v>2</v>
      </c>
      <c r="B8" s="35" t="s">
        <v>398</v>
      </c>
      <c r="C8" s="35" t="s">
        <v>86</v>
      </c>
      <c r="D8" s="36">
        <v>1958</v>
      </c>
      <c r="E8" s="71"/>
      <c r="F8" s="83">
        <v>3.1567129629629626E-2</v>
      </c>
      <c r="G8" s="64">
        <v>3</v>
      </c>
      <c r="H8"/>
    </row>
    <row r="9" spans="1:8" ht="30" customHeight="1" x14ac:dyDescent="0.2">
      <c r="A9" s="11">
        <v>6</v>
      </c>
      <c r="B9" s="35" t="s">
        <v>560</v>
      </c>
      <c r="C9" s="69" t="s">
        <v>563</v>
      </c>
      <c r="D9" s="36">
        <v>1963</v>
      </c>
      <c r="E9" s="36"/>
      <c r="F9" s="83">
        <v>3.1825347222222224E-2</v>
      </c>
      <c r="G9" s="64">
        <v>4</v>
      </c>
      <c r="H9"/>
    </row>
    <row r="10" spans="1:8" ht="30" customHeight="1" x14ac:dyDescent="0.2">
      <c r="A10" s="11">
        <v>5</v>
      </c>
      <c r="B10" s="35" t="s">
        <v>558</v>
      </c>
      <c r="C10" s="35" t="s">
        <v>559</v>
      </c>
      <c r="D10" s="36">
        <v>1963</v>
      </c>
      <c r="E10" s="36"/>
      <c r="F10" s="83">
        <v>3.391261574074074E-2</v>
      </c>
      <c r="G10" s="64">
        <v>5</v>
      </c>
      <c r="H10"/>
    </row>
    <row r="11" spans="1:8" ht="30" customHeight="1" x14ac:dyDescent="0.2">
      <c r="A11" s="11">
        <v>7</v>
      </c>
      <c r="B11" s="35" t="s">
        <v>400</v>
      </c>
      <c r="C11" s="35"/>
      <c r="D11" s="36">
        <v>1964</v>
      </c>
      <c r="E11" s="36"/>
      <c r="F11" s="83">
        <v>3.4105092592592597E-2</v>
      </c>
      <c r="G11" s="64">
        <v>6</v>
      </c>
      <c r="H11"/>
    </row>
    <row r="12" spans="1:8" ht="30" customHeight="1" x14ac:dyDescent="0.2">
      <c r="A12" s="11">
        <v>9</v>
      </c>
      <c r="B12" s="35" t="s">
        <v>561</v>
      </c>
      <c r="C12" s="69" t="s">
        <v>562</v>
      </c>
      <c r="D12" s="36">
        <v>1964</v>
      </c>
      <c r="E12" s="36"/>
      <c r="F12" s="83">
        <v>3.4899768518518524E-2</v>
      </c>
      <c r="G12" s="64">
        <v>7</v>
      </c>
      <c r="H12"/>
    </row>
    <row r="13" spans="1:8" ht="30" customHeight="1" thickBot="1" x14ac:dyDescent="0.25">
      <c r="A13" s="61">
        <v>3</v>
      </c>
      <c r="B13" s="51" t="s">
        <v>401</v>
      </c>
      <c r="C13" s="51" t="s">
        <v>86</v>
      </c>
      <c r="D13" s="49">
        <v>1961</v>
      </c>
      <c r="E13" s="73"/>
      <c r="F13" s="87">
        <v>3.7043402777777783E-2</v>
      </c>
      <c r="G13" s="65">
        <v>8</v>
      </c>
      <c r="H13"/>
    </row>
  </sheetData>
  <sortState ref="A6:G13">
    <sortCondition ref="F6:F13"/>
  </sortState>
  <mergeCells count="8">
    <mergeCell ref="C1:D1"/>
    <mergeCell ref="B4:B5"/>
    <mergeCell ref="C4:C5"/>
    <mergeCell ref="D4:D5"/>
    <mergeCell ref="E4:E5"/>
    <mergeCell ref="F3:G3"/>
    <mergeCell ref="F4:F5"/>
    <mergeCell ref="G4:G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4" zoomScaleNormal="100" workbookViewId="0">
      <selection activeCell="M23" sqref="M23"/>
    </sheetView>
  </sheetViews>
  <sheetFormatPr defaultRowHeight="12.75" x14ac:dyDescent="0.2"/>
  <cols>
    <col min="1" max="1" width="5.7109375" customWidth="1"/>
    <col min="2" max="2" width="35.7109375" customWidth="1"/>
    <col min="3" max="3" width="25.7109375" customWidth="1"/>
    <col min="4" max="4" width="6.85546875" style="3" customWidth="1"/>
    <col min="5" max="5" width="5.42578125" style="3" customWidth="1"/>
    <col min="6" max="6" width="9.28515625" customWidth="1"/>
    <col min="7" max="7" width="7.7109375" style="3" customWidth="1"/>
    <col min="8" max="8" width="6.28515625" style="3" customWidth="1"/>
  </cols>
  <sheetData>
    <row r="1" spans="1:8" ht="25.5" customHeight="1" x14ac:dyDescent="0.4">
      <c r="A1" s="5" t="s">
        <v>53</v>
      </c>
      <c r="C1" s="158" t="s">
        <v>608</v>
      </c>
      <c r="D1" s="158"/>
      <c r="F1" s="29" t="s">
        <v>7</v>
      </c>
      <c r="G1" s="33" t="s">
        <v>613</v>
      </c>
    </row>
    <row r="2" spans="1:8" ht="13.5" customHeight="1" x14ac:dyDescent="0.2">
      <c r="F2" s="29" t="s">
        <v>8</v>
      </c>
      <c r="G2" s="34">
        <v>0.5625</v>
      </c>
    </row>
    <row r="3" spans="1:8" ht="18.75" thickBot="1" x14ac:dyDescent="0.3">
      <c r="A3" s="4" t="s">
        <v>62</v>
      </c>
      <c r="B3" s="4"/>
      <c r="D3"/>
      <c r="F3" s="142">
        <v>42854</v>
      </c>
      <c r="G3" s="145"/>
    </row>
    <row r="4" spans="1:8" ht="13.5" customHeight="1" thickTop="1" x14ac:dyDescent="0.2">
      <c r="A4" s="1" t="s">
        <v>1</v>
      </c>
      <c r="B4" s="153" t="s">
        <v>0</v>
      </c>
      <c r="C4" s="155" t="s">
        <v>5</v>
      </c>
      <c r="D4" s="155" t="s">
        <v>6</v>
      </c>
      <c r="E4" s="143" t="s">
        <v>49</v>
      </c>
      <c r="F4" s="143" t="s">
        <v>4</v>
      </c>
      <c r="G4" s="140" t="s">
        <v>3</v>
      </c>
      <c r="H4"/>
    </row>
    <row r="5" spans="1:8" ht="13.5" thickBot="1" x14ac:dyDescent="0.25">
      <c r="A5" s="84" t="s">
        <v>2</v>
      </c>
      <c r="B5" s="139"/>
      <c r="C5" s="157"/>
      <c r="D5" s="157"/>
      <c r="E5" s="144"/>
      <c r="F5" s="144"/>
      <c r="G5" s="141"/>
      <c r="H5"/>
    </row>
    <row r="6" spans="1:8" ht="30" customHeight="1" thickTop="1" x14ac:dyDescent="0.2">
      <c r="A6" s="10">
        <v>6</v>
      </c>
      <c r="B6" s="35" t="s">
        <v>555</v>
      </c>
      <c r="C6" s="35"/>
      <c r="D6" s="36">
        <v>1982</v>
      </c>
      <c r="E6" s="46"/>
      <c r="F6" s="82">
        <v>3.2662268518518521E-2</v>
      </c>
      <c r="G6" s="63">
        <v>1</v>
      </c>
      <c r="H6"/>
    </row>
    <row r="7" spans="1:8" ht="30" customHeight="1" x14ac:dyDescent="0.2">
      <c r="A7" s="11">
        <v>12</v>
      </c>
      <c r="B7" s="35" t="s">
        <v>353</v>
      </c>
      <c r="C7" s="35"/>
      <c r="D7" s="36">
        <v>1980</v>
      </c>
      <c r="E7" s="36"/>
      <c r="F7" s="83">
        <v>3.3033680555555556E-2</v>
      </c>
      <c r="G7" s="64">
        <v>2</v>
      </c>
      <c r="H7"/>
    </row>
    <row r="8" spans="1:8" ht="30" customHeight="1" x14ac:dyDescent="0.2">
      <c r="A8" s="11">
        <v>2</v>
      </c>
      <c r="B8" s="35" t="s">
        <v>357</v>
      </c>
      <c r="C8" s="35" t="s">
        <v>86</v>
      </c>
      <c r="D8" s="36">
        <v>1998</v>
      </c>
      <c r="E8" s="71"/>
      <c r="F8" s="83">
        <v>3.3582754629629626E-2</v>
      </c>
      <c r="G8" s="64">
        <v>3</v>
      </c>
      <c r="H8"/>
    </row>
    <row r="9" spans="1:8" ht="30" customHeight="1" x14ac:dyDescent="0.2">
      <c r="A9" s="11">
        <v>8</v>
      </c>
      <c r="B9" s="35" t="s">
        <v>358</v>
      </c>
      <c r="C9" s="35"/>
      <c r="D9" s="36">
        <v>1965</v>
      </c>
      <c r="E9" s="36"/>
      <c r="F9" s="83">
        <v>3.4091666666666666E-2</v>
      </c>
      <c r="G9" s="64">
        <v>4</v>
      </c>
      <c r="H9"/>
    </row>
    <row r="10" spans="1:8" ht="30" customHeight="1" x14ac:dyDescent="0.2">
      <c r="A10" s="11">
        <v>9</v>
      </c>
      <c r="B10" s="35" t="s">
        <v>360</v>
      </c>
      <c r="C10" s="35"/>
      <c r="D10" s="36">
        <v>1975</v>
      </c>
      <c r="E10" s="36"/>
      <c r="F10" s="83">
        <v>3.532037037037037E-2</v>
      </c>
      <c r="G10" s="64">
        <v>5</v>
      </c>
      <c r="H10"/>
    </row>
    <row r="11" spans="1:8" ht="30" customHeight="1" x14ac:dyDescent="0.2">
      <c r="A11" s="11">
        <v>7</v>
      </c>
      <c r="B11" s="35" t="s">
        <v>556</v>
      </c>
      <c r="C11" s="69"/>
      <c r="D11" s="36">
        <v>1970</v>
      </c>
      <c r="E11" s="36"/>
      <c r="F11" s="83">
        <v>3.5526157407407409E-2</v>
      </c>
      <c r="G11" s="64">
        <v>6</v>
      </c>
      <c r="H11"/>
    </row>
    <row r="12" spans="1:8" ht="30" customHeight="1" x14ac:dyDescent="0.2">
      <c r="A12" s="11">
        <v>4</v>
      </c>
      <c r="B12" s="35" t="s">
        <v>351</v>
      </c>
      <c r="C12" s="35" t="s">
        <v>332</v>
      </c>
      <c r="D12" s="36">
        <v>1969</v>
      </c>
      <c r="E12" s="71"/>
      <c r="F12" s="83">
        <v>3.5901620370370368E-2</v>
      </c>
      <c r="G12" s="64">
        <v>7</v>
      </c>
      <c r="H12"/>
    </row>
    <row r="13" spans="1:8" ht="30" customHeight="1" x14ac:dyDescent="0.2">
      <c r="A13" s="11">
        <v>11</v>
      </c>
      <c r="B13" s="35" t="s">
        <v>359</v>
      </c>
      <c r="C13" s="35"/>
      <c r="D13" s="36">
        <v>1972</v>
      </c>
      <c r="E13" s="36"/>
      <c r="F13" s="83">
        <v>3.5991666666666665E-2</v>
      </c>
      <c r="G13" s="64">
        <v>8</v>
      </c>
      <c r="H13"/>
    </row>
    <row r="14" spans="1:8" ht="30" customHeight="1" x14ac:dyDescent="0.2">
      <c r="A14" s="11">
        <v>3</v>
      </c>
      <c r="B14" s="35" t="s">
        <v>361</v>
      </c>
      <c r="C14" s="35" t="s">
        <v>362</v>
      </c>
      <c r="D14" s="36">
        <v>1973</v>
      </c>
      <c r="E14" s="71"/>
      <c r="F14" s="83">
        <v>3.6449884259259262E-2</v>
      </c>
      <c r="G14" s="64">
        <v>9</v>
      </c>
      <c r="H14"/>
    </row>
    <row r="15" spans="1:8" ht="30" customHeight="1" x14ac:dyDescent="0.2">
      <c r="A15" s="11">
        <v>1</v>
      </c>
      <c r="B15" s="35" t="s">
        <v>354</v>
      </c>
      <c r="C15" s="35" t="s">
        <v>78</v>
      </c>
      <c r="D15" s="36">
        <v>1969</v>
      </c>
      <c r="E15" s="71"/>
      <c r="F15" s="83">
        <v>3.8920601851851852E-2</v>
      </c>
      <c r="G15" s="64">
        <v>10</v>
      </c>
      <c r="H15"/>
    </row>
    <row r="16" spans="1:8" ht="30" customHeight="1" x14ac:dyDescent="0.2">
      <c r="A16" s="11">
        <v>5</v>
      </c>
      <c r="B16" s="35" t="s">
        <v>352</v>
      </c>
      <c r="C16" s="35" t="s">
        <v>332</v>
      </c>
      <c r="D16" s="36">
        <v>1971</v>
      </c>
      <c r="E16" s="36"/>
      <c r="F16" s="83">
        <v>3.9053356481481484E-2</v>
      </c>
      <c r="G16" s="64">
        <v>11</v>
      </c>
      <c r="H16"/>
    </row>
    <row r="17" spans="1:7" ht="30" customHeight="1" thickBot="1" x14ac:dyDescent="0.25">
      <c r="A17" s="61">
        <v>10</v>
      </c>
      <c r="B17" s="51" t="s">
        <v>557</v>
      </c>
      <c r="C17" s="77"/>
      <c r="D17" s="49">
        <v>1987</v>
      </c>
      <c r="E17" s="49"/>
      <c r="F17" s="87">
        <v>4.1129398148148151E-2</v>
      </c>
      <c r="G17" s="65">
        <v>12</v>
      </c>
    </row>
  </sheetData>
  <sortState ref="A6:G17">
    <sortCondition ref="F6:F17"/>
  </sortState>
  <mergeCells count="8">
    <mergeCell ref="B4:B5"/>
    <mergeCell ref="C4:C5"/>
    <mergeCell ref="D4:D5"/>
    <mergeCell ref="E4:E5"/>
    <mergeCell ref="F3:G3"/>
    <mergeCell ref="F4:F5"/>
    <mergeCell ref="G4:G5"/>
    <mergeCell ref="C1:D1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M23" sqref="M23"/>
    </sheetView>
  </sheetViews>
  <sheetFormatPr defaultRowHeight="12.75" x14ac:dyDescent="0.2"/>
  <cols>
    <col min="1" max="1" width="5.7109375" customWidth="1"/>
    <col min="2" max="2" width="35.7109375" customWidth="1"/>
    <col min="3" max="3" width="25.7109375" customWidth="1"/>
    <col min="4" max="4" width="6.85546875" style="3" customWidth="1"/>
    <col min="5" max="5" width="5.42578125" style="3" customWidth="1"/>
    <col min="6" max="6" width="9.28515625" customWidth="1"/>
    <col min="7" max="7" width="7.7109375" style="3" customWidth="1"/>
    <col min="8" max="8" width="6.28515625" style="3" customWidth="1"/>
  </cols>
  <sheetData>
    <row r="1" spans="1:8" ht="25.5" customHeight="1" x14ac:dyDescent="0.4">
      <c r="A1" s="14" t="s">
        <v>56</v>
      </c>
      <c r="C1" s="159" t="s">
        <v>616</v>
      </c>
      <c r="D1" s="159"/>
      <c r="F1" s="29" t="s">
        <v>7</v>
      </c>
      <c r="G1" s="33" t="s">
        <v>613</v>
      </c>
    </row>
    <row r="2" spans="1:8" ht="13.5" customHeight="1" x14ac:dyDescent="0.2">
      <c r="F2" s="29" t="s">
        <v>8</v>
      </c>
      <c r="G2" s="34">
        <v>0.5625</v>
      </c>
    </row>
    <row r="3" spans="1:8" ht="18.75" thickBot="1" x14ac:dyDescent="0.3">
      <c r="A3" s="4" t="s">
        <v>62</v>
      </c>
      <c r="B3" s="4"/>
      <c r="D3"/>
      <c r="F3" s="142">
        <v>42854</v>
      </c>
      <c r="G3" s="145"/>
    </row>
    <row r="4" spans="1:8" ht="13.5" customHeight="1" thickTop="1" x14ac:dyDescent="0.2">
      <c r="A4" s="1" t="s">
        <v>1</v>
      </c>
      <c r="B4" s="153" t="s">
        <v>0</v>
      </c>
      <c r="C4" s="155" t="s">
        <v>5</v>
      </c>
      <c r="D4" s="155" t="s">
        <v>6</v>
      </c>
      <c r="E4" s="143" t="s">
        <v>49</v>
      </c>
      <c r="F4" s="143" t="s">
        <v>4</v>
      </c>
      <c r="G4" s="140" t="s">
        <v>3</v>
      </c>
      <c r="H4"/>
    </row>
    <row r="5" spans="1:8" ht="13.5" thickBot="1" x14ac:dyDescent="0.25">
      <c r="A5" s="2" t="s">
        <v>2</v>
      </c>
      <c r="B5" s="139"/>
      <c r="C5" s="157"/>
      <c r="D5" s="157"/>
      <c r="E5" s="146"/>
      <c r="F5" s="146"/>
      <c r="G5" s="141"/>
      <c r="H5"/>
    </row>
    <row r="6" spans="1:8" ht="30" customHeight="1" thickTop="1" x14ac:dyDescent="0.2">
      <c r="A6" s="10">
        <v>1</v>
      </c>
      <c r="B6" s="35" t="s">
        <v>402</v>
      </c>
      <c r="C6" s="35" t="s">
        <v>403</v>
      </c>
      <c r="D6" s="36">
        <v>1950</v>
      </c>
      <c r="E6" s="39"/>
      <c r="F6" s="89">
        <v>3.238310185185185E-2</v>
      </c>
      <c r="G6" s="63">
        <v>1</v>
      </c>
      <c r="H6"/>
    </row>
    <row r="7" spans="1:8" ht="30" customHeight="1" thickBot="1" x14ac:dyDescent="0.25">
      <c r="A7" s="61">
        <v>2</v>
      </c>
      <c r="B7" s="51" t="s">
        <v>404</v>
      </c>
      <c r="C7" s="51" t="s">
        <v>405</v>
      </c>
      <c r="D7" s="49">
        <v>1953</v>
      </c>
      <c r="E7" s="88"/>
      <c r="F7" s="90">
        <v>3.2574074074074075E-2</v>
      </c>
      <c r="G7" s="65">
        <v>2</v>
      </c>
      <c r="H7"/>
    </row>
  </sheetData>
  <mergeCells count="8">
    <mergeCell ref="B4:B5"/>
    <mergeCell ref="C4:C5"/>
    <mergeCell ref="D4:D5"/>
    <mergeCell ref="E4:E5"/>
    <mergeCell ref="F3:G3"/>
    <mergeCell ref="F4:F5"/>
    <mergeCell ref="G4:G5"/>
    <mergeCell ref="C1:D1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4"/>
  <sheetViews>
    <sheetView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8.85546875" style="6"/>
    <col min="2" max="2" width="9.140625" style="3"/>
    <col min="3" max="3" width="8.85546875" style="3" customWidth="1"/>
    <col min="4" max="6" width="9.140625" style="3"/>
    <col min="7" max="7" width="9.7109375" style="3" customWidth="1"/>
    <col min="8" max="8" width="10.140625" style="92" bestFit="1" customWidth="1"/>
    <col min="9" max="9" width="9.140625" style="6"/>
    <col min="10" max="12" width="9.140625" style="3"/>
  </cols>
  <sheetData>
    <row r="1" spans="1:12" s="8" customFormat="1" ht="27.75" customHeight="1" thickTop="1" thickBot="1" x14ac:dyDescent="0.25">
      <c r="A1" s="132" t="s">
        <v>49</v>
      </c>
      <c r="B1" s="133" t="s">
        <v>21</v>
      </c>
      <c r="C1" s="134" t="s">
        <v>31</v>
      </c>
      <c r="D1" s="134" t="s">
        <v>30</v>
      </c>
      <c r="E1" s="134" t="s">
        <v>32</v>
      </c>
      <c r="F1" s="135" t="s">
        <v>33</v>
      </c>
      <c r="G1" s="134" t="s">
        <v>22</v>
      </c>
      <c r="H1" s="136" t="s">
        <v>34</v>
      </c>
      <c r="I1" s="137" t="s">
        <v>9</v>
      </c>
      <c r="J1" s="7"/>
      <c r="K1" s="7"/>
      <c r="L1" s="7"/>
    </row>
    <row r="2" spans="1:12" ht="24.95" customHeight="1" thickTop="1" x14ac:dyDescent="0.2">
      <c r="A2" s="125" t="s">
        <v>10</v>
      </c>
      <c r="B2" s="126">
        <v>11</v>
      </c>
      <c r="C2" s="127">
        <v>3</v>
      </c>
      <c r="D2" s="127"/>
      <c r="E2" s="127">
        <v>1</v>
      </c>
      <c r="F2" s="128">
        <f t="shared" ref="F2:F20" si="0">B2+E2+2*C2+3*D2</f>
        <v>18</v>
      </c>
      <c r="G2" s="129">
        <v>27</v>
      </c>
      <c r="H2" s="130">
        <f t="shared" ref="H2:H20" si="1">F2/G2</f>
        <v>0.66666666666666663</v>
      </c>
      <c r="I2" s="131">
        <v>1</v>
      </c>
    </row>
    <row r="3" spans="1:12" ht="24.95" customHeight="1" x14ac:dyDescent="0.2">
      <c r="A3" s="113" t="s">
        <v>11</v>
      </c>
      <c r="B3" s="120"/>
      <c r="C3" s="9"/>
      <c r="D3" s="9"/>
      <c r="E3" s="9"/>
      <c r="F3" s="17">
        <f t="shared" si="0"/>
        <v>0</v>
      </c>
      <c r="G3" s="32">
        <v>27</v>
      </c>
      <c r="H3" s="122">
        <f t="shared" si="1"/>
        <v>0</v>
      </c>
      <c r="I3" s="115" t="s">
        <v>590</v>
      </c>
    </row>
    <row r="4" spans="1:12" ht="24.95" customHeight="1" x14ac:dyDescent="0.2">
      <c r="A4" s="113" t="s">
        <v>15</v>
      </c>
      <c r="B4" s="120">
        <v>12</v>
      </c>
      <c r="C4" s="9">
        <v>1</v>
      </c>
      <c r="D4" s="9"/>
      <c r="E4" s="9">
        <v>3</v>
      </c>
      <c r="F4" s="17">
        <f t="shared" si="0"/>
        <v>17</v>
      </c>
      <c r="G4" s="32">
        <v>28</v>
      </c>
      <c r="H4" s="121">
        <f t="shared" si="1"/>
        <v>0.6071428571428571</v>
      </c>
      <c r="I4" s="116">
        <v>2</v>
      </c>
    </row>
    <row r="5" spans="1:12" ht="24.95" customHeight="1" x14ac:dyDescent="0.2">
      <c r="A5" s="113" t="s">
        <v>25</v>
      </c>
      <c r="B5" s="120">
        <v>5</v>
      </c>
      <c r="C5" s="9"/>
      <c r="D5" s="9"/>
      <c r="E5" s="9"/>
      <c r="F5" s="17">
        <f t="shared" si="0"/>
        <v>5</v>
      </c>
      <c r="G5" s="32">
        <v>27</v>
      </c>
      <c r="H5" s="121">
        <f t="shared" si="1"/>
        <v>0.18518518518518517</v>
      </c>
      <c r="I5" s="115">
        <v>4</v>
      </c>
    </row>
    <row r="6" spans="1:12" ht="24.95" customHeight="1" x14ac:dyDescent="0.2">
      <c r="A6" s="113" t="s">
        <v>16</v>
      </c>
      <c r="B6" s="120">
        <v>3</v>
      </c>
      <c r="C6" s="9"/>
      <c r="D6" s="9"/>
      <c r="E6" s="9"/>
      <c r="F6" s="17">
        <f t="shared" si="0"/>
        <v>3</v>
      </c>
      <c r="G6" s="32">
        <v>29</v>
      </c>
      <c r="H6" s="121">
        <f t="shared" si="1"/>
        <v>0.10344827586206896</v>
      </c>
      <c r="I6" s="115">
        <v>6</v>
      </c>
    </row>
    <row r="7" spans="1:12" ht="24.95" customHeight="1" x14ac:dyDescent="0.2">
      <c r="A7" s="113" t="s">
        <v>23</v>
      </c>
      <c r="B7" s="120">
        <v>2</v>
      </c>
      <c r="C7" s="9"/>
      <c r="D7" s="9"/>
      <c r="E7" s="9"/>
      <c r="F7" s="17">
        <f t="shared" si="0"/>
        <v>2</v>
      </c>
      <c r="G7" s="32">
        <v>21</v>
      </c>
      <c r="H7" s="121">
        <f t="shared" si="1"/>
        <v>9.5238095238095233E-2</v>
      </c>
      <c r="I7" s="117" t="s">
        <v>592</v>
      </c>
    </row>
    <row r="8" spans="1:12" ht="24.95" customHeight="1" x14ac:dyDescent="0.2">
      <c r="A8" s="113" t="s">
        <v>63</v>
      </c>
      <c r="B8" s="120">
        <v>9</v>
      </c>
      <c r="C8" s="9">
        <v>1</v>
      </c>
      <c r="D8" s="9"/>
      <c r="E8" s="9"/>
      <c r="F8" s="17">
        <f t="shared" si="0"/>
        <v>11</v>
      </c>
      <c r="G8" s="32">
        <v>22</v>
      </c>
      <c r="H8" s="121">
        <f t="shared" si="1"/>
        <v>0.5</v>
      </c>
      <c r="I8" s="118">
        <v>3</v>
      </c>
    </row>
    <row r="9" spans="1:12" ht="24.95" customHeight="1" x14ac:dyDescent="0.2">
      <c r="A9" s="113" t="s">
        <v>17</v>
      </c>
      <c r="B9" s="120">
        <v>3</v>
      </c>
      <c r="C9" s="9"/>
      <c r="D9" s="9"/>
      <c r="E9" s="9"/>
      <c r="F9" s="17">
        <f t="shared" si="0"/>
        <v>3</v>
      </c>
      <c r="G9" s="32">
        <v>28</v>
      </c>
      <c r="H9" s="121">
        <f t="shared" si="1"/>
        <v>0.10714285714285714</v>
      </c>
      <c r="I9" s="115">
        <v>5</v>
      </c>
    </row>
    <row r="10" spans="1:12" ht="24.95" customHeight="1" x14ac:dyDescent="0.2">
      <c r="A10" s="113" t="s">
        <v>26</v>
      </c>
      <c r="B10" s="120">
        <v>1</v>
      </c>
      <c r="C10" s="9"/>
      <c r="D10" s="9"/>
      <c r="E10" s="9"/>
      <c r="F10" s="17">
        <f t="shared" si="0"/>
        <v>1</v>
      </c>
      <c r="G10" s="32">
        <v>25</v>
      </c>
      <c r="H10" s="121">
        <f t="shared" si="1"/>
        <v>0.04</v>
      </c>
      <c r="I10" s="117" t="s">
        <v>591</v>
      </c>
    </row>
    <row r="11" spans="1:12" ht="24.95" customHeight="1" x14ac:dyDescent="0.2">
      <c r="A11" s="113" t="s">
        <v>12</v>
      </c>
      <c r="B11" s="120">
        <v>1</v>
      </c>
      <c r="C11" s="9"/>
      <c r="D11" s="9"/>
      <c r="E11" s="9"/>
      <c r="F11" s="17">
        <f t="shared" si="0"/>
        <v>1</v>
      </c>
      <c r="G11" s="32">
        <v>25</v>
      </c>
      <c r="H11" s="121">
        <f t="shared" si="1"/>
        <v>0.04</v>
      </c>
      <c r="I11" s="117" t="s">
        <v>591</v>
      </c>
    </row>
    <row r="12" spans="1:12" ht="24.95" customHeight="1" x14ac:dyDescent="0.2">
      <c r="A12" s="113" t="s">
        <v>24</v>
      </c>
      <c r="B12" s="120">
        <v>1</v>
      </c>
      <c r="C12" s="9"/>
      <c r="D12" s="9"/>
      <c r="E12" s="9"/>
      <c r="F12" s="17">
        <f t="shared" si="0"/>
        <v>1</v>
      </c>
      <c r="G12" s="32">
        <v>26</v>
      </c>
      <c r="H12" s="121">
        <f t="shared" si="1"/>
        <v>3.8461538461538464E-2</v>
      </c>
      <c r="I12" s="115">
        <v>12</v>
      </c>
    </row>
    <row r="13" spans="1:12" ht="24.95" customHeight="1" x14ac:dyDescent="0.2">
      <c r="A13" s="113" t="s">
        <v>18</v>
      </c>
      <c r="B13" s="120">
        <v>1</v>
      </c>
      <c r="C13" s="9"/>
      <c r="D13" s="9"/>
      <c r="E13" s="9"/>
      <c r="F13" s="17">
        <f t="shared" si="0"/>
        <v>1</v>
      </c>
      <c r="G13" s="32">
        <v>30</v>
      </c>
      <c r="H13" s="121">
        <f t="shared" si="1"/>
        <v>3.3333333333333333E-2</v>
      </c>
      <c r="I13" s="115">
        <v>13</v>
      </c>
    </row>
    <row r="14" spans="1:12" ht="24.95" customHeight="1" x14ac:dyDescent="0.2">
      <c r="A14" s="113" t="s">
        <v>13</v>
      </c>
      <c r="B14" s="120">
        <v>1</v>
      </c>
      <c r="C14" s="9"/>
      <c r="D14" s="9"/>
      <c r="E14" s="9"/>
      <c r="F14" s="17">
        <f t="shared" si="0"/>
        <v>1</v>
      </c>
      <c r="G14" s="32">
        <v>31</v>
      </c>
      <c r="H14" s="121">
        <f t="shared" si="1"/>
        <v>3.2258064516129031E-2</v>
      </c>
      <c r="I14" s="115">
        <v>14</v>
      </c>
    </row>
    <row r="15" spans="1:12" ht="24.95" customHeight="1" x14ac:dyDescent="0.2">
      <c r="A15" s="113" t="s">
        <v>19</v>
      </c>
      <c r="B15" s="120">
        <v>2</v>
      </c>
      <c r="C15" s="9"/>
      <c r="D15" s="9"/>
      <c r="E15" s="9"/>
      <c r="F15" s="17">
        <f t="shared" si="0"/>
        <v>2</v>
      </c>
      <c r="G15" s="32">
        <v>23</v>
      </c>
      <c r="H15" s="121">
        <f t="shared" si="1"/>
        <v>8.6956521739130432E-2</v>
      </c>
      <c r="I15" s="115">
        <v>9</v>
      </c>
    </row>
    <row r="16" spans="1:12" ht="24.95" customHeight="1" x14ac:dyDescent="0.2">
      <c r="A16" s="113" t="s">
        <v>27</v>
      </c>
      <c r="B16" s="120">
        <v>2</v>
      </c>
      <c r="C16" s="9"/>
      <c r="D16" s="9"/>
      <c r="E16" s="9"/>
      <c r="F16" s="17">
        <f t="shared" si="0"/>
        <v>2</v>
      </c>
      <c r="G16" s="32">
        <v>21</v>
      </c>
      <c r="H16" s="121">
        <f t="shared" si="1"/>
        <v>9.5238095238095233E-2</v>
      </c>
      <c r="I16" s="117" t="s">
        <v>592</v>
      </c>
    </row>
    <row r="17" spans="1:9" ht="24.95" customHeight="1" x14ac:dyDescent="0.2">
      <c r="A17" s="113" t="s">
        <v>20</v>
      </c>
      <c r="B17" s="120"/>
      <c r="C17" s="9"/>
      <c r="D17" s="9"/>
      <c r="E17" s="9"/>
      <c r="F17" s="17">
        <f t="shared" si="0"/>
        <v>0</v>
      </c>
      <c r="G17" s="32">
        <v>19</v>
      </c>
      <c r="H17" s="122">
        <f t="shared" si="1"/>
        <v>0</v>
      </c>
      <c r="I17" s="115" t="s">
        <v>590</v>
      </c>
    </row>
    <row r="18" spans="1:9" ht="24.95" customHeight="1" x14ac:dyDescent="0.2">
      <c r="A18" s="113" t="s">
        <v>28</v>
      </c>
      <c r="B18" s="120"/>
      <c r="C18" s="9"/>
      <c r="D18" s="9"/>
      <c r="E18" s="9"/>
      <c r="F18" s="17">
        <f t="shared" si="0"/>
        <v>0</v>
      </c>
      <c r="G18" s="32">
        <v>23</v>
      </c>
      <c r="H18" s="122">
        <f t="shared" si="1"/>
        <v>0</v>
      </c>
      <c r="I18" s="115" t="s">
        <v>590</v>
      </c>
    </row>
    <row r="19" spans="1:9" ht="24.95" customHeight="1" x14ac:dyDescent="0.2">
      <c r="A19" s="113" t="s">
        <v>14</v>
      </c>
      <c r="B19" s="120"/>
      <c r="C19" s="9"/>
      <c r="D19" s="9"/>
      <c r="E19" s="9"/>
      <c r="F19" s="17">
        <f t="shared" si="0"/>
        <v>0</v>
      </c>
      <c r="G19" s="32">
        <v>20</v>
      </c>
      <c r="H19" s="122">
        <f t="shared" si="1"/>
        <v>0</v>
      </c>
      <c r="I19" s="115" t="s">
        <v>590</v>
      </c>
    </row>
    <row r="20" spans="1:9" ht="24.95" customHeight="1" thickBot="1" x14ac:dyDescent="0.25">
      <c r="A20" s="114" t="s">
        <v>29</v>
      </c>
      <c r="B20" s="123"/>
      <c r="C20" s="110"/>
      <c r="D20" s="110"/>
      <c r="E20" s="110"/>
      <c r="F20" s="111">
        <f t="shared" si="0"/>
        <v>0</v>
      </c>
      <c r="G20" s="112">
        <v>14</v>
      </c>
      <c r="H20" s="124">
        <f t="shared" si="1"/>
        <v>0</v>
      </c>
      <c r="I20" s="119" t="s">
        <v>590</v>
      </c>
    </row>
    <row r="21" spans="1:9" ht="24.95" customHeight="1" thickTop="1" x14ac:dyDescent="0.2"/>
    <row r="22" spans="1:9" ht="24.95" customHeight="1" x14ac:dyDescent="0.2"/>
    <row r="23" spans="1:9" ht="24.95" customHeight="1" x14ac:dyDescent="0.2"/>
    <row r="24" spans="1:9" ht="24.95" customHeight="1" x14ac:dyDescent="0.2"/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&amp;C&amp;"Arial,Tučné"&amp;16Soutěž tříd ZŠ Veltrusy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M23" sqref="M23"/>
    </sheetView>
  </sheetViews>
  <sheetFormatPr defaultRowHeight="12.75" x14ac:dyDescent="0.2"/>
  <cols>
    <col min="1" max="1" width="5.28515625" customWidth="1"/>
    <col min="2" max="2" width="18" customWidth="1"/>
    <col min="3" max="3" width="28.140625" customWidth="1"/>
    <col min="4" max="4" width="23" customWidth="1"/>
    <col min="5" max="5" width="9.28515625" customWidth="1"/>
    <col min="6" max="6" width="7.7109375" style="3" customWidth="1"/>
    <col min="7" max="7" width="6.28515625" style="3" customWidth="1"/>
  </cols>
  <sheetData>
    <row r="1" spans="1:7" ht="25.5" customHeight="1" x14ac:dyDescent="0.4">
      <c r="A1" s="14" t="s">
        <v>59</v>
      </c>
      <c r="B1" s="14"/>
      <c r="D1" s="15">
        <v>2012</v>
      </c>
      <c r="E1" s="29" t="s">
        <v>7</v>
      </c>
      <c r="F1" s="33" t="s">
        <v>595</v>
      </c>
    </row>
    <row r="2" spans="1:7" ht="13.5" customHeight="1" x14ac:dyDescent="0.2">
      <c r="E2" s="30" t="s">
        <v>8</v>
      </c>
      <c r="F2" s="34">
        <v>0.4375</v>
      </c>
    </row>
    <row r="3" spans="1:7" ht="18.75" thickBot="1" x14ac:dyDescent="0.3">
      <c r="A3" s="4" t="s">
        <v>62</v>
      </c>
      <c r="B3" s="4"/>
      <c r="D3" s="3"/>
      <c r="E3" s="142">
        <v>42854</v>
      </c>
      <c r="F3" s="145"/>
    </row>
    <row r="4" spans="1:7" ht="13.5" customHeight="1" thickTop="1" x14ac:dyDescent="0.2">
      <c r="A4" s="1" t="s">
        <v>1</v>
      </c>
      <c r="B4" s="138" t="s">
        <v>47</v>
      </c>
      <c r="C4" s="138" t="s">
        <v>48</v>
      </c>
      <c r="D4" s="138" t="s">
        <v>5</v>
      </c>
      <c r="E4" s="143" t="s">
        <v>4</v>
      </c>
      <c r="F4" s="140" t="s">
        <v>3</v>
      </c>
      <c r="G4"/>
    </row>
    <row r="5" spans="1:7" ht="13.5" thickBot="1" x14ac:dyDescent="0.25">
      <c r="A5" s="2" t="s">
        <v>2</v>
      </c>
      <c r="B5" s="139"/>
      <c r="C5" s="139"/>
      <c r="D5" s="139"/>
      <c r="E5" s="144"/>
      <c r="F5" s="141"/>
      <c r="G5"/>
    </row>
    <row r="6" spans="1:7" ht="30" customHeight="1" thickTop="1" x14ac:dyDescent="0.2">
      <c r="A6" s="10">
        <v>12</v>
      </c>
      <c r="B6" s="57" t="s">
        <v>91</v>
      </c>
      <c r="C6" s="57" t="s">
        <v>156</v>
      </c>
      <c r="D6" s="57" t="s">
        <v>157</v>
      </c>
      <c r="E6" s="58">
        <v>17.600000000000001</v>
      </c>
      <c r="F6" s="63">
        <v>1</v>
      </c>
      <c r="G6"/>
    </row>
    <row r="7" spans="1:7" ht="30" customHeight="1" x14ac:dyDescent="0.2">
      <c r="A7" s="11">
        <v>91</v>
      </c>
      <c r="B7" s="35" t="s">
        <v>167</v>
      </c>
      <c r="C7" s="35" t="s">
        <v>168</v>
      </c>
      <c r="D7" s="35" t="s">
        <v>78</v>
      </c>
      <c r="E7" s="59">
        <v>18.100000000000001</v>
      </c>
      <c r="F7" s="64">
        <v>2</v>
      </c>
      <c r="G7"/>
    </row>
    <row r="8" spans="1:7" ht="30" customHeight="1" x14ac:dyDescent="0.2">
      <c r="A8" s="11">
        <v>123</v>
      </c>
      <c r="B8" s="35" t="s">
        <v>151</v>
      </c>
      <c r="C8" s="35" t="s">
        <v>152</v>
      </c>
      <c r="D8" s="35" t="s">
        <v>86</v>
      </c>
      <c r="E8" s="60">
        <v>18.399999999999999</v>
      </c>
      <c r="F8" s="64">
        <v>3</v>
      </c>
      <c r="G8"/>
    </row>
    <row r="9" spans="1:7" ht="30" customHeight="1" x14ac:dyDescent="0.2">
      <c r="A9" s="11">
        <v>48</v>
      </c>
      <c r="B9" s="35" t="s">
        <v>94</v>
      </c>
      <c r="C9" s="35" t="s">
        <v>158</v>
      </c>
      <c r="D9" s="35"/>
      <c r="E9" s="60">
        <v>19.8</v>
      </c>
      <c r="F9" s="64">
        <v>4</v>
      </c>
      <c r="G9"/>
    </row>
    <row r="10" spans="1:7" ht="30" customHeight="1" x14ac:dyDescent="0.2">
      <c r="A10" s="11" t="s">
        <v>494</v>
      </c>
      <c r="B10" s="35" t="s">
        <v>165</v>
      </c>
      <c r="C10" s="35" t="s">
        <v>166</v>
      </c>
      <c r="D10" s="35"/>
      <c r="E10" s="60">
        <v>20.2</v>
      </c>
      <c r="F10" s="64">
        <v>5</v>
      </c>
      <c r="G10"/>
    </row>
    <row r="11" spans="1:7" ht="30" customHeight="1" x14ac:dyDescent="0.2">
      <c r="A11" s="11">
        <v>24</v>
      </c>
      <c r="B11" s="35" t="s">
        <v>151</v>
      </c>
      <c r="C11" s="35" t="s">
        <v>161</v>
      </c>
      <c r="D11" s="35" t="s">
        <v>162</v>
      </c>
      <c r="E11" s="60">
        <v>20.9</v>
      </c>
      <c r="F11" s="64">
        <v>6</v>
      </c>
      <c r="G11"/>
    </row>
    <row r="12" spans="1:7" ht="30" customHeight="1" x14ac:dyDescent="0.2">
      <c r="A12" s="11">
        <v>122</v>
      </c>
      <c r="B12" s="35" t="s">
        <v>159</v>
      </c>
      <c r="C12" s="35" t="s">
        <v>160</v>
      </c>
      <c r="D12" s="35" t="s">
        <v>86</v>
      </c>
      <c r="E12" s="60">
        <v>21.6</v>
      </c>
      <c r="F12" s="64">
        <v>7</v>
      </c>
      <c r="G12"/>
    </row>
    <row r="13" spans="1:7" ht="30" customHeight="1" x14ac:dyDescent="0.2">
      <c r="A13" s="11">
        <v>70</v>
      </c>
      <c r="B13" s="35" t="s">
        <v>135</v>
      </c>
      <c r="C13" s="35" t="s">
        <v>136</v>
      </c>
      <c r="D13" s="35" t="s">
        <v>137</v>
      </c>
      <c r="E13" s="59">
        <v>22</v>
      </c>
      <c r="F13" s="64">
        <v>8</v>
      </c>
      <c r="G13"/>
    </row>
    <row r="14" spans="1:7" ht="30" customHeight="1" x14ac:dyDescent="0.2">
      <c r="A14" s="11">
        <v>44</v>
      </c>
      <c r="B14" s="35" t="s">
        <v>100</v>
      </c>
      <c r="C14" s="35" t="s">
        <v>163</v>
      </c>
      <c r="D14" s="35" t="s">
        <v>164</v>
      </c>
      <c r="E14" s="60">
        <v>23.9</v>
      </c>
      <c r="F14" s="64">
        <v>9</v>
      </c>
      <c r="G14"/>
    </row>
    <row r="15" spans="1:7" ht="30" customHeight="1" x14ac:dyDescent="0.2">
      <c r="A15" s="11">
        <v>26</v>
      </c>
      <c r="B15" s="35" t="s">
        <v>75</v>
      </c>
      <c r="C15" s="35" t="s">
        <v>153</v>
      </c>
      <c r="D15" s="35"/>
      <c r="E15" s="60">
        <v>25.1</v>
      </c>
      <c r="F15" s="64">
        <v>10</v>
      </c>
      <c r="G15"/>
    </row>
    <row r="16" spans="1:7" ht="30" customHeight="1" x14ac:dyDescent="0.2">
      <c r="A16" s="11">
        <v>113</v>
      </c>
      <c r="B16" s="35" t="s">
        <v>154</v>
      </c>
      <c r="C16" s="35" t="s">
        <v>155</v>
      </c>
      <c r="D16" s="35"/>
      <c r="E16" s="60">
        <v>25.5</v>
      </c>
      <c r="F16" s="64">
        <v>11</v>
      </c>
      <c r="G16"/>
    </row>
    <row r="17" spans="1:6" ht="30" customHeight="1" x14ac:dyDescent="0.2">
      <c r="A17" s="11" t="s">
        <v>491</v>
      </c>
      <c r="B17" s="35" t="s">
        <v>492</v>
      </c>
      <c r="C17" s="35" t="s">
        <v>493</v>
      </c>
      <c r="D17" s="69"/>
      <c r="E17" s="60">
        <v>28.1</v>
      </c>
      <c r="F17" s="64">
        <v>12</v>
      </c>
    </row>
    <row r="18" spans="1:6" ht="30" customHeight="1" thickBot="1" x14ac:dyDescent="0.25">
      <c r="A18" s="61">
        <v>38</v>
      </c>
      <c r="B18" s="51" t="s">
        <v>184</v>
      </c>
      <c r="C18" s="51" t="s">
        <v>483</v>
      </c>
      <c r="D18" s="51" t="s">
        <v>74</v>
      </c>
      <c r="E18" s="62">
        <v>29.6</v>
      </c>
      <c r="F18" s="65">
        <v>13</v>
      </c>
    </row>
  </sheetData>
  <sortState ref="A6:F18">
    <sortCondition ref="E6:E18"/>
  </sortState>
  <mergeCells count="6">
    <mergeCell ref="E4:E5"/>
    <mergeCell ref="E3:F3"/>
    <mergeCell ref="B4:B5"/>
    <mergeCell ref="F4:F5"/>
    <mergeCell ref="C4:C5"/>
    <mergeCell ref="D4:D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M23" sqref="M23"/>
    </sheetView>
  </sheetViews>
  <sheetFormatPr defaultRowHeight="12.75" x14ac:dyDescent="0.2"/>
  <cols>
    <col min="1" max="1" width="5.28515625" customWidth="1"/>
    <col min="2" max="2" width="18" customWidth="1"/>
    <col min="3" max="3" width="28.140625" customWidth="1"/>
    <col min="4" max="4" width="23" customWidth="1"/>
    <col min="5" max="5" width="9.28515625" customWidth="1"/>
    <col min="6" max="6" width="7.85546875" style="3" customWidth="1"/>
    <col min="7" max="7" width="6.28515625" style="3" customWidth="1"/>
  </cols>
  <sheetData>
    <row r="1" spans="1:7" ht="25.5" customHeight="1" x14ac:dyDescent="0.4">
      <c r="A1" s="5" t="s">
        <v>60</v>
      </c>
      <c r="B1" s="5"/>
      <c r="D1" s="19">
        <v>2011</v>
      </c>
      <c r="E1" s="30" t="s">
        <v>7</v>
      </c>
      <c r="F1" s="33" t="s">
        <v>595</v>
      </c>
    </row>
    <row r="2" spans="1:7" ht="13.5" customHeight="1" x14ac:dyDescent="0.2">
      <c r="E2" s="30" t="s">
        <v>8</v>
      </c>
      <c r="F2" s="34">
        <v>0.4375</v>
      </c>
    </row>
    <row r="3" spans="1:7" ht="18.75" thickBot="1" x14ac:dyDescent="0.3">
      <c r="A3" s="4" t="s">
        <v>62</v>
      </c>
      <c r="B3" s="4"/>
      <c r="D3" s="3"/>
      <c r="E3" s="142">
        <v>42854</v>
      </c>
      <c r="F3" s="145"/>
    </row>
    <row r="4" spans="1:7" ht="13.5" customHeight="1" thickTop="1" x14ac:dyDescent="0.2">
      <c r="A4" s="1" t="s">
        <v>1</v>
      </c>
      <c r="B4" s="138" t="s">
        <v>47</v>
      </c>
      <c r="C4" s="138" t="s">
        <v>48</v>
      </c>
      <c r="D4" s="138" t="s">
        <v>5</v>
      </c>
      <c r="E4" s="143" t="s">
        <v>4</v>
      </c>
      <c r="F4" s="140" t="s">
        <v>3</v>
      </c>
      <c r="G4"/>
    </row>
    <row r="5" spans="1:7" ht="13.5" thickBot="1" x14ac:dyDescent="0.25">
      <c r="A5" s="2" t="s">
        <v>2</v>
      </c>
      <c r="B5" s="139"/>
      <c r="C5" s="139"/>
      <c r="D5" s="139"/>
      <c r="E5" s="144"/>
      <c r="F5" s="141"/>
      <c r="G5"/>
    </row>
    <row r="6" spans="1:7" ht="30" customHeight="1" thickTop="1" x14ac:dyDescent="0.2">
      <c r="A6" s="41" t="s">
        <v>593</v>
      </c>
      <c r="B6" s="52" t="s">
        <v>507</v>
      </c>
      <c r="C6" s="52" t="s">
        <v>508</v>
      </c>
      <c r="D6" s="52" t="s">
        <v>442</v>
      </c>
      <c r="E6" s="66">
        <v>16</v>
      </c>
      <c r="F6" s="54">
        <v>1</v>
      </c>
      <c r="G6"/>
    </row>
    <row r="7" spans="1:7" ht="30" customHeight="1" x14ac:dyDescent="0.2">
      <c r="A7" s="43">
        <v>117</v>
      </c>
      <c r="B7" s="47" t="s">
        <v>148</v>
      </c>
      <c r="C7" s="47" t="s">
        <v>149</v>
      </c>
      <c r="D7" s="47" t="s">
        <v>150</v>
      </c>
      <c r="E7" s="53">
        <v>16.7</v>
      </c>
      <c r="F7" s="55">
        <v>2</v>
      </c>
      <c r="G7"/>
    </row>
    <row r="8" spans="1:7" ht="30" customHeight="1" x14ac:dyDescent="0.2">
      <c r="A8" s="43">
        <v>45</v>
      </c>
      <c r="B8" s="47" t="s">
        <v>146</v>
      </c>
      <c r="C8" s="47" t="s">
        <v>147</v>
      </c>
      <c r="D8" s="47" t="s">
        <v>78</v>
      </c>
      <c r="E8" s="53">
        <v>17.2</v>
      </c>
      <c r="F8" s="55">
        <v>3</v>
      </c>
      <c r="G8"/>
    </row>
    <row r="9" spans="1:7" ht="30" customHeight="1" x14ac:dyDescent="0.2">
      <c r="A9" s="43">
        <v>116</v>
      </c>
      <c r="B9" s="47" t="s">
        <v>132</v>
      </c>
      <c r="C9" s="47" t="s">
        <v>140</v>
      </c>
      <c r="D9" s="47"/>
      <c r="E9" s="53">
        <v>17.5</v>
      </c>
      <c r="F9" s="55">
        <v>4</v>
      </c>
      <c r="G9"/>
    </row>
    <row r="10" spans="1:7" ht="30" customHeight="1" x14ac:dyDescent="0.2">
      <c r="A10" s="43">
        <v>39</v>
      </c>
      <c r="B10" s="47" t="s">
        <v>500</v>
      </c>
      <c r="C10" s="47" t="s">
        <v>501</v>
      </c>
      <c r="D10" s="47" t="s">
        <v>480</v>
      </c>
      <c r="E10" s="53">
        <v>18</v>
      </c>
      <c r="F10" s="55">
        <v>5</v>
      </c>
      <c r="G10"/>
    </row>
    <row r="11" spans="1:7" ht="30" customHeight="1" x14ac:dyDescent="0.2">
      <c r="A11" s="43">
        <v>53</v>
      </c>
      <c r="B11" s="47" t="s">
        <v>105</v>
      </c>
      <c r="C11" s="47" t="s">
        <v>125</v>
      </c>
      <c r="D11" s="47"/>
      <c r="E11" s="53">
        <v>18.2</v>
      </c>
      <c r="F11" s="55">
        <v>6</v>
      </c>
      <c r="G11"/>
    </row>
    <row r="12" spans="1:7" ht="30" customHeight="1" x14ac:dyDescent="0.2">
      <c r="A12" s="43">
        <v>60</v>
      </c>
      <c r="B12" s="47" t="s">
        <v>504</v>
      </c>
      <c r="C12" s="47" t="s">
        <v>505</v>
      </c>
      <c r="D12" s="47" t="s">
        <v>381</v>
      </c>
      <c r="E12" s="53">
        <v>18.600000000000001</v>
      </c>
      <c r="F12" s="55">
        <v>7</v>
      </c>
      <c r="G12"/>
    </row>
    <row r="13" spans="1:7" ht="30" customHeight="1" x14ac:dyDescent="0.2">
      <c r="A13" s="43">
        <v>112</v>
      </c>
      <c r="B13" s="47" t="s">
        <v>141</v>
      </c>
      <c r="C13" s="47" t="s">
        <v>142</v>
      </c>
      <c r="D13" s="47"/>
      <c r="E13" s="53">
        <v>19.5</v>
      </c>
      <c r="F13" s="55">
        <v>8</v>
      </c>
      <c r="G13"/>
    </row>
    <row r="14" spans="1:7" ht="30" customHeight="1" x14ac:dyDescent="0.2">
      <c r="A14" s="43">
        <v>19</v>
      </c>
      <c r="B14" s="47" t="s">
        <v>143</v>
      </c>
      <c r="C14" s="47" t="s">
        <v>144</v>
      </c>
      <c r="D14" s="47"/>
      <c r="E14" s="53">
        <v>19.600000000000001</v>
      </c>
      <c r="F14" s="55">
        <v>9</v>
      </c>
      <c r="G14"/>
    </row>
    <row r="15" spans="1:7" ht="30" customHeight="1" x14ac:dyDescent="0.2">
      <c r="A15" s="43">
        <v>47</v>
      </c>
      <c r="B15" s="47" t="s">
        <v>502</v>
      </c>
      <c r="C15" s="47" t="s">
        <v>503</v>
      </c>
      <c r="D15" s="47" t="s">
        <v>78</v>
      </c>
      <c r="E15" s="53">
        <v>19.899999999999999</v>
      </c>
      <c r="F15" s="55">
        <v>10</v>
      </c>
      <c r="G15"/>
    </row>
    <row r="16" spans="1:7" ht="30" customHeight="1" x14ac:dyDescent="0.2">
      <c r="A16" s="43">
        <v>17</v>
      </c>
      <c r="B16" s="47" t="s">
        <v>145</v>
      </c>
      <c r="C16" s="47" t="s">
        <v>144</v>
      </c>
      <c r="D16" s="47"/>
      <c r="E16" s="53">
        <v>20.3</v>
      </c>
      <c r="F16" s="55">
        <v>11</v>
      </c>
      <c r="G16"/>
    </row>
    <row r="17" spans="1:6" ht="30" customHeight="1" x14ac:dyDescent="0.2">
      <c r="A17" s="43">
        <v>9</v>
      </c>
      <c r="B17" s="47" t="s">
        <v>107</v>
      </c>
      <c r="C17" s="47" t="s">
        <v>497</v>
      </c>
      <c r="D17" s="47" t="s">
        <v>78</v>
      </c>
      <c r="E17" s="53">
        <v>20.5</v>
      </c>
      <c r="F17" s="55">
        <v>12</v>
      </c>
    </row>
    <row r="18" spans="1:6" ht="30" customHeight="1" x14ac:dyDescent="0.2">
      <c r="A18" s="43">
        <v>4</v>
      </c>
      <c r="B18" s="47" t="s">
        <v>495</v>
      </c>
      <c r="C18" s="47" t="s">
        <v>496</v>
      </c>
      <c r="D18" s="47" t="s">
        <v>78</v>
      </c>
      <c r="E18" s="53">
        <v>20.6</v>
      </c>
      <c r="F18" s="55">
        <v>13</v>
      </c>
    </row>
    <row r="19" spans="1:6" ht="30" customHeight="1" x14ac:dyDescent="0.2">
      <c r="A19" s="43">
        <v>77</v>
      </c>
      <c r="B19" s="47" t="s">
        <v>506</v>
      </c>
      <c r="C19" s="47" t="s">
        <v>142</v>
      </c>
      <c r="D19" s="47" t="s">
        <v>204</v>
      </c>
      <c r="E19" s="53">
        <v>20.7</v>
      </c>
      <c r="F19" s="55">
        <v>14</v>
      </c>
    </row>
    <row r="20" spans="1:6" ht="30" customHeight="1" thickBot="1" x14ac:dyDescent="0.25">
      <c r="A20" s="48">
        <v>10</v>
      </c>
      <c r="B20" s="50" t="s">
        <v>498</v>
      </c>
      <c r="C20" s="50" t="s">
        <v>499</v>
      </c>
      <c r="D20" s="50"/>
      <c r="E20" s="93">
        <v>21.5</v>
      </c>
      <c r="F20" s="56">
        <v>15</v>
      </c>
    </row>
  </sheetData>
  <sortState ref="A6:F20">
    <sortCondition ref="E6:E20"/>
  </sortState>
  <mergeCells count="6">
    <mergeCell ref="E3:F3"/>
    <mergeCell ref="B4:B5"/>
    <mergeCell ref="C4:C5"/>
    <mergeCell ref="D4:D5"/>
    <mergeCell ref="E4:E5"/>
    <mergeCell ref="F4:F5"/>
  </mergeCells>
  <pageMargins left="0" right="0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M23" sqref="M23"/>
    </sheetView>
  </sheetViews>
  <sheetFormatPr defaultRowHeight="12.75" x14ac:dyDescent="0.2"/>
  <cols>
    <col min="1" max="1" width="5.28515625" customWidth="1"/>
    <col min="2" max="2" width="18" customWidth="1"/>
    <col min="3" max="3" width="28.140625" customWidth="1"/>
    <col min="4" max="4" width="23" customWidth="1"/>
    <col min="5" max="5" width="9.28515625" customWidth="1"/>
    <col min="6" max="6" width="8.140625" style="3" customWidth="1"/>
    <col min="7" max="7" width="6.28515625" style="3" customWidth="1"/>
  </cols>
  <sheetData>
    <row r="1" spans="1:7" ht="25.5" customHeight="1" x14ac:dyDescent="0.4">
      <c r="A1" s="14" t="s">
        <v>61</v>
      </c>
      <c r="B1" s="14"/>
      <c r="D1" s="15">
        <v>2011</v>
      </c>
      <c r="E1" s="29" t="s">
        <v>7</v>
      </c>
      <c r="F1" s="33" t="s">
        <v>595</v>
      </c>
    </row>
    <row r="2" spans="1:7" ht="13.5" customHeight="1" x14ac:dyDescent="0.2">
      <c r="E2" s="30" t="s">
        <v>8</v>
      </c>
      <c r="F2" s="34">
        <v>0.4375</v>
      </c>
    </row>
    <row r="3" spans="1:7" ht="18.75" thickBot="1" x14ac:dyDescent="0.3">
      <c r="A3" s="4" t="s">
        <v>62</v>
      </c>
      <c r="B3" s="4"/>
      <c r="D3" s="3"/>
      <c r="E3" s="142">
        <v>42854</v>
      </c>
      <c r="F3" s="145"/>
    </row>
    <row r="4" spans="1:7" ht="13.5" customHeight="1" thickTop="1" x14ac:dyDescent="0.2">
      <c r="A4" s="1" t="s">
        <v>1</v>
      </c>
      <c r="B4" s="138" t="s">
        <v>47</v>
      </c>
      <c r="C4" s="138" t="s">
        <v>48</v>
      </c>
      <c r="D4" s="138" t="s">
        <v>5</v>
      </c>
      <c r="E4" s="143" t="s">
        <v>4</v>
      </c>
      <c r="F4" s="140" t="s">
        <v>3</v>
      </c>
      <c r="G4"/>
    </row>
    <row r="5" spans="1:7" ht="13.5" thickBot="1" x14ac:dyDescent="0.25">
      <c r="A5" s="2" t="s">
        <v>2</v>
      </c>
      <c r="B5" s="139"/>
      <c r="C5" s="139"/>
      <c r="D5" s="139"/>
      <c r="E5" s="144"/>
      <c r="F5" s="141"/>
      <c r="G5"/>
    </row>
    <row r="6" spans="1:7" ht="30" customHeight="1" thickTop="1" x14ac:dyDescent="0.2">
      <c r="A6" s="10">
        <v>68</v>
      </c>
      <c r="B6" s="57" t="s">
        <v>187</v>
      </c>
      <c r="C6" s="57" t="s">
        <v>188</v>
      </c>
      <c r="D6" s="57" t="s">
        <v>137</v>
      </c>
      <c r="E6" s="67">
        <v>15.3</v>
      </c>
      <c r="F6" s="63">
        <v>1</v>
      </c>
      <c r="G6"/>
    </row>
    <row r="7" spans="1:7" ht="30" customHeight="1" x14ac:dyDescent="0.2">
      <c r="A7" s="11">
        <v>78</v>
      </c>
      <c r="B7" s="35" t="s">
        <v>176</v>
      </c>
      <c r="C7" s="35" t="s">
        <v>103</v>
      </c>
      <c r="D7" s="35" t="s">
        <v>104</v>
      </c>
      <c r="E7" s="59">
        <v>16.8</v>
      </c>
      <c r="F7" s="64">
        <v>2</v>
      </c>
      <c r="G7"/>
    </row>
    <row r="8" spans="1:7" ht="30" customHeight="1" x14ac:dyDescent="0.2">
      <c r="A8" s="11">
        <v>121</v>
      </c>
      <c r="B8" s="35" t="s">
        <v>183</v>
      </c>
      <c r="C8" s="35" t="s">
        <v>160</v>
      </c>
      <c r="D8" s="35" t="s">
        <v>86</v>
      </c>
      <c r="E8" s="60">
        <v>17.399999999999999</v>
      </c>
      <c r="F8" s="64">
        <v>3</v>
      </c>
      <c r="G8"/>
    </row>
    <row r="9" spans="1:7" ht="30" customHeight="1" x14ac:dyDescent="0.2">
      <c r="A9" s="11">
        <v>71</v>
      </c>
      <c r="B9" s="35" t="s">
        <v>181</v>
      </c>
      <c r="C9" s="35" t="s">
        <v>90</v>
      </c>
      <c r="D9" s="35"/>
      <c r="E9" s="59">
        <v>17.7</v>
      </c>
      <c r="F9" s="64">
        <v>4</v>
      </c>
      <c r="G9"/>
    </row>
    <row r="10" spans="1:7" ht="30" customHeight="1" x14ac:dyDescent="0.2">
      <c r="A10" s="11">
        <v>33</v>
      </c>
      <c r="B10" s="35" t="s">
        <v>75</v>
      </c>
      <c r="C10" s="35" t="s">
        <v>509</v>
      </c>
      <c r="D10" s="35" t="s">
        <v>78</v>
      </c>
      <c r="E10" s="59">
        <v>18</v>
      </c>
      <c r="F10" s="64">
        <v>5</v>
      </c>
      <c r="G10"/>
    </row>
    <row r="11" spans="1:7" ht="30" customHeight="1" x14ac:dyDescent="0.2">
      <c r="A11" s="11">
        <v>75</v>
      </c>
      <c r="B11" s="47" t="s">
        <v>512</v>
      </c>
      <c r="C11" s="47" t="s">
        <v>513</v>
      </c>
      <c r="D11" s="35"/>
      <c r="E11" s="60">
        <v>18.2</v>
      </c>
      <c r="F11" s="64">
        <v>6</v>
      </c>
      <c r="G11"/>
    </row>
    <row r="12" spans="1:7" ht="30" customHeight="1" x14ac:dyDescent="0.2">
      <c r="A12" s="11">
        <v>54</v>
      </c>
      <c r="B12" s="35" t="s">
        <v>172</v>
      </c>
      <c r="C12" s="35" t="s">
        <v>511</v>
      </c>
      <c r="D12" s="35" t="s">
        <v>78</v>
      </c>
      <c r="E12" s="60">
        <v>18.399999999999999</v>
      </c>
      <c r="F12" s="64">
        <v>7</v>
      </c>
      <c r="G12"/>
    </row>
    <row r="13" spans="1:7" ht="30" customHeight="1" x14ac:dyDescent="0.2">
      <c r="A13" s="11">
        <v>43</v>
      </c>
      <c r="B13" s="35" t="s">
        <v>169</v>
      </c>
      <c r="C13" s="35" t="s">
        <v>170</v>
      </c>
      <c r="D13" s="35" t="s">
        <v>171</v>
      </c>
      <c r="E13" s="60">
        <v>18.7</v>
      </c>
      <c r="F13" s="64">
        <v>8</v>
      </c>
      <c r="G13"/>
    </row>
    <row r="14" spans="1:7" ht="30" customHeight="1" x14ac:dyDescent="0.2">
      <c r="A14" s="11" t="s">
        <v>510</v>
      </c>
      <c r="B14" s="35" t="s">
        <v>177</v>
      </c>
      <c r="C14" s="35" t="s">
        <v>178</v>
      </c>
      <c r="D14" s="35" t="s">
        <v>179</v>
      </c>
      <c r="E14" s="60">
        <v>18.899999999999999</v>
      </c>
      <c r="F14" s="64">
        <v>9</v>
      </c>
      <c r="G14"/>
    </row>
    <row r="15" spans="1:7" ht="30" customHeight="1" x14ac:dyDescent="0.2">
      <c r="A15" s="11">
        <v>100</v>
      </c>
      <c r="B15" s="35" t="s">
        <v>135</v>
      </c>
      <c r="C15" s="35" t="s">
        <v>175</v>
      </c>
      <c r="D15" s="35" t="s">
        <v>150</v>
      </c>
      <c r="E15" s="60">
        <v>19.100000000000001</v>
      </c>
      <c r="F15" s="64">
        <v>10</v>
      </c>
      <c r="G15"/>
    </row>
    <row r="16" spans="1:7" ht="30" customHeight="1" x14ac:dyDescent="0.2">
      <c r="A16" s="11">
        <v>30</v>
      </c>
      <c r="B16" s="35" t="s">
        <v>135</v>
      </c>
      <c r="C16" s="35" t="s">
        <v>101</v>
      </c>
      <c r="D16" s="35" t="s">
        <v>78</v>
      </c>
      <c r="E16" s="60">
        <v>19.399999999999999</v>
      </c>
      <c r="F16" s="64">
        <v>11</v>
      </c>
      <c r="G16"/>
    </row>
    <row r="17" spans="1:6" ht="30" customHeight="1" x14ac:dyDescent="0.2">
      <c r="A17" s="11">
        <v>98</v>
      </c>
      <c r="B17" s="35" t="s">
        <v>165</v>
      </c>
      <c r="C17" s="35" t="s">
        <v>180</v>
      </c>
      <c r="D17" s="35" t="s">
        <v>118</v>
      </c>
      <c r="E17" s="60">
        <v>20.8</v>
      </c>
      <c r="F17" s="64">
        <v>12</v>
      </c>
    </row>
    <row r="18" spans="1:6" ht="30" customHeight="1" x14ac:dyDescent="0.2">
      <c r="A18" s="11">
        <v>50</v>
      </c>
      <c r="B18" s="35" t="s">
        <v>151</v>
      </c>
      <c r="C18" s="35" t="s">
        <v>182</v>
      </c>
      <c r="D18" s="35" t="s">
        <v>78</v>
      </c>
      <c r="E18" s="60">
        <v>21.8</v>
      </c>
      <c r="F18" s="64">
        <v>13</v>
      </c>
    </row>
    <row r="19" spans="1:6" ht="30" customHeight="1" x14ac:dyDescent="0.2">
      <c r="A19" s="11">
        <v>55</v>
      </c>
      <c r="B19" s="35" t="s">
        <v>181</v>
      </c>
      <c r="C19" s="35" t="s">
        <v>81</v>
      </c>
      <c r="D19" s="35"/>
      <c r="E19" s="59">
        <v>22</v>
      </c>
      <c r="F19" s="64">
        <v>14</v>
      </c>
    </row>
    <row r="20" spans="1:6" ht="30" customHeight="1" x14ac:dyDescent="0.2">
      <c r="A20" s="11" t="s">
        <v>514</v>
      </c>
      <c r="B20" s="47" t="s">
        <v>184</v>
      </c>
      <c r="C20" s="47" t="s">
        <v>185</v>
      </c>
      <c r="D20" s="35" t="s">
        <v>186</v>
      </c>
      <c r="E20" s="59">
        <v>23</v>
      </c>
      <c r="F20" s="64">
        <v>15</v>
      </c>
    </row>
    <row r="21" spans="1:6" ht="30" customHeight="1" thickBot="1" x14ac:dyDescent="0.25">
      <c r="A21" s="61">
        <v>27</v>
      </c>
      <c r="B21" s="51" t="s">
        <v>172</v>
      </c>
      <c r="C21" s="51" t="s">
        <v>173</v>
      </c>
      <c r="D21" s="51" t="s">
        <v>174</v>
      </c>
      <c r="E21" s="62">
        <v>26.8</v>
      </c>
      <c r="F21" s="65">
        <v>16</v>
      </c>
    </row>
  </sheetData>
  <sortState ref="A6:F21">
    <sortCondition ref="E6:E21"/>
  </sortState>
  <mergeCells count="6">
    <mergeCell ref="E3:F3"/>
    <mergeCell ref="B4:B5"/>
    <mergeCell ref="C4:C5"/>
    <mergeCell ref="D4:D5"/>
    <mergeCell ref="E4:E5"/>
    <mergeCell ref="F4:F5"/>
  </mergeCells>
  <pageMargins left="0" right="0" top="0" bottom="0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M23" sqref="M23"/>
    </sheetView>
  </sheetViews>
  <sheetFormatPr defaultRowHeight="12.75" x14ac:dyDescent="0.2"/>
  <cols>
    <col min="1" max="1" width="5.28515625" customWidth="1"/>
    <col min="2" max="2" width="39.7109375" customWidth="1"/>
    <col min="3" max="3" width="25.7109375" style="21" customWidth="1"/>
    <col min="4" max="4" width="6.7109375" style="3" customWidth="1"/>
    <col min="5" max="5" width="9.28515625" customWidth="1"/>
    <col min="6" max="6" width="7.140625" style="3" customWidth="1"/>
    <col min="7" max="7" width="6.28515625" style="3" customWidth="1"/>
  </cols>
  <sheetData>
    <row r="1" spans="1:7" ht="25.5" customHeight="1" x14ac:dyDescent="0.4">
      <c r="A1" s="5" t="s">
        <v>36</v>
      </c>
      <c r="C1" s="20">
        <v>2010</v>
      </c>
      <c r="E1" s="30" t="s">
        <v>7</v>
      </c>
      <c r="F1" s="33" t="s">
        <v>596</v>
      </c>
    </row>
    <row r="2" spans="1:7" ht="13.5" customHeight="1" x14ac:dyDescent="0.2">
      <c r="E2" s="30" t="s">
        <v>8</v>
      </c>
      <c r="F2" s="34">
        <v>0.4513888888888889</v>
      </c>
    </row>
    <row r="3" spans="1:7" ht="18.75" thickBot="1" x14ac:dyDescent="0.3">
      <c r="A3" s="4" t="s">
        <v>62</v>
      </c>
      <c r="B3" s="4"/>
      <c r="C3"/>
      <c r="E3" s="142">
        <v>42854</v>
      </c>
      <c r="F3" s="145"/>
    </row>
    <row r="4" spans="1:7" ht="13.5" customHeight="1" thickTop="1" x14ac:dyDescent="0.2">
      <c r="A4" s="1" t="s">
        <v>1</v>
      </c>
      <c r="B4" s="147" t="s">
        <v>0</v>
      </c>
      <c r="C4" s="149" t="s">
        <v>5</v>
      </c>
      <c r="D4" s="143" t="s">
        <v>49</v>
      </c>
      <c r="E4" s="143" t="s">
        <v>4</v>
      </c>
      <c r="F4" s="140" t="s">
        <v>3</v>
      </c>
      <c r="G4"/>
    </row>
    <row r="5" spans="1:7" ht="13.5" thickBot="1" x14ac:dyDescent="0.25">
      <c r="A5" s="2" t="s">
        <v>2</v>
      </c>
      <c r="B5" s="148"/>
      <c r="C5" s="150"/>
      <c r="D5" s="146"/>
      <c r="E5" s="146"/>
      <c r="F5" s="141"/>
      <c r="G5"/>
    </row>
    <row r="6" spans="1:7" ht="30" customHeight="1" thickTop="1" x14ac:dyDescent="0.2">
      <c r="A6" s="68">
        <v>34</v>
      </c>
      <c r="B6" s="57" t="s">
        <v>191</v>
      </c>
      <c r="C6" s="57" t="s">
        <v>192</v>
      </c>
      <c r="D6" s="70"/>
      <c r="E6" s="67">
        <v>19.2</v>
      </c>
      <c r="F6" s="72">
        <v>1</v>
      </c>
      <c r="G6"/>
    </row>
    <row r="7" spans="1:7" ht="30" customHeight="1" x14ac:dyDescent="0.2">
      <c r="A7" s="11" t="s">
        <v>515</v>
      </c>
      <c r="B7" s="35" t="s">
        <v>190</v>
      </c>
      <c r="C7" s="35"/>
      <c r="D7" s="35"/>
      <c r="E7" s="60">
        <v>19.7</v>
      </c>
      <c r="F7" s="64">
        <v>2</v>
      </c>
      <c r="G7"/>
    </row>
    <row r="8" spans="1:7" ht="30" customHeight="1" x14ac:dyDescent="0.2">
      <c r="A8" s="11">
        <v>130</v>
      </c>
      <c r="B8" s="35" t="s">
        <v>520</v>
      </c>
      <c r="C8" s="69" t="s">
        <v>386</v>
      </c>
      <c r="D8" s="36"/>
      <c r="E8" s="59">
        <v>20.100000000000001</v>
      </c>
      <c r="F8" s="64">
        <v>3</v>
      </c>
      <c r="G8"/>
    </row>
    <row r="9" spans="1:7" ht="30" customHeight="1" x14ac:dyDescent="0.2">
      <c r="A9" s="11">
        <v>83</v>
      </c>
      <c r="B9" s="35" t="s">
        <v>196</v>
      </c>
      <c r="C9" s="35" t="s">
        <v>99</v>
      </c>
      <c r="D9" s="36"/>
      <c r="E9" s="60">
        <v>20.3</v>
      </c>
      <c r="F9" s="64">
        <v>4</v>
      </c>
      <c r="G9"/>
    </row>
    <row r="10" spans="1:7" ht="30" customHeight="1" x14ac:dyDescent="0.2">
      <c r="A10" s="11" t="s">
        <v>517</v>
      </c>
      <c r="B10" s="35" t="s">
        <v>194</v>
      </c>
      <c r="C10" s="35" t="s">
        <v>78</v>
      </c>
      <c r="D10" s="36" t="s">
        <v>202</v>
      </c>
      <c r="E10" s="60">
        <v>21.1</v>
      </c>
      <c r="F10" s="64">
        <v>5</v>
      </c>
      <c r="G10"/>
    </row>
    <row r="11" spans="1:7" ht="30" customHeight="1" x14ac:dyDescent="0.2">
      <c r="A11" s="11">
        <v>32</v>
      </c>
      <c r="B11" s="35" t="s">
        <v>519</v>
      </c>
      <c r="C11" s="69" t="s">
        <v>435</v>
      </c>
      <c r="D11" s="36" t="s">
        <v>202</v>
      </c>
      <c r="E11" s="60">
        <v>21.4</v>
      </c>
      <c r="F11" s="64">
        <v>6</v>
      </c>
      <c r="G11"/>
    </row>
    <row r="12" spans="1:7" ht="30" customHeight="1" x14ac:dyDescent="0.2">
      <c r="A12" s="11">
        <v>31</v>
      </c>
      <c r="B12" s="35" t="s">
        <v>189</v>
      </c>
      <c r="C12" s="35" t="s">
        <v>78</v>
      </c>
      <c r="D12" s="36" t="s">
        <v>202</v>
      </c>
      <c r="E12" s="60">
        <v>21.9</v>
      </c>
      <c r="F12" s="64">
        <v>7</v>
      </c>
      <c r="G12"/>
    </row>
    <row r="13" spans="1:7" ht="30" customHeight="1" x14ac:dyDescent="0.2">
      <c r="A13" s="11">
        <v>13</v>
      </c>
      <c r="B13" s="35" t="s">
        <v>518</v>
      </c>
      <c r="C13" s="69" t="s">
        <v>521</v>
      </c>
      <c r="D13" s="36"/>
      <c r="E13" s="60">
        <v>22.3</v>
      </c>
      <c r="F13" s="64">
        <v>8</v>
      </c>
      <c r="G13"/>
    </row>
    <row r="14" spans="1:7" ht="30" customHeight="1" x14ac:dyDescent="0.2">
      <c r="A14" s="11">
        <v>58</v>
      </c>
      <c r="B14" s="35" t="s">
        <v>195</v>
      </c>
      <c r="C14" s="35"/>
      <c r="D14" s="36" t="s">
        <v>202</v>
      </c>
      <c r="E14" s="59">
        <v>22.6</v>
      </c>
      <c r="F14" s="64">
        <v>9</v>
      </c>
      <c r="G14"/>
    </row>
    <row r="15" spans="1:7" ht="30" customHeight="1" x14ac:dyDescent="0.2">
      <c r="A15" s="11">
        <v>92</v>
      </c>
      <c r="B15" s="35" t="s">
        <v>197</v>
      </c>
      <c r="C15" s="35" t="s">
        <v>78</v>
      </c>
      <c r="D15" s="36" t="s">
        <v>202</v>
      </c>
      <c r="E15" s="60">
        <v>23.7</v>
      </c>
      <c r="F15" s="64">
        <v>10</v>
      </c>
      <c r="G15"/>
    </row>
    <row r="16" spans="1:7" ht="30" customHeight="1" thickBot="1" x14ac:dyDescent="0.25">
      <c r="A16" s="61">
        <v>82</v>
      </c>
      <c r="B16" s="51" t="s">
        <v>193</v>
      </c>
      <c r="C16" s="51" t="s">
        <v>99</v>
      </c>
      <c r="D16" s="73"/>
      <c r="E16" s="62"/>
      <c r="F16" s="65" t="s">
        <v>522</v>
      </c>
      <c r="G16"/>
    </row>
  </sheetData>
  <sortState ref="A6:F16">
    <sortCondition ref="E6:E16"/>
  </sortState>
  <mergeCells count="6">
    <mergeCell ref="E3:F3"/>
    <mergeCell ref="D4:D5"/>
    <mergeCell ref="E4:E5"/>
    <mergeCell ref="F4:F5"/>
    <mergeCell ref="B4:B5"/>
    <mergeCell ref="C4:C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M23" sqref="M23"/>
    </sheetView>
  </sheetViews>
  <sheetFormatPr defaultRowHeight="12.75" x14ac:dyDescent="0.2"/>
  <cols>
    <col min="1" max="1" width="5.28515625" customWidth="1"/>
    <col min="2" max="2" width="39.7109375" customWidth="1"/>
    <col min="3" max="3" width="25.7109375" style="21" customWidth="1"/>
    <col min="4" max="4" width="6.7109375" style="3" customWidth="1"/>
    <col min="5" max="5" width="9.28515625" customWidth="1"/>
    <col min="6" max="6" width="7.140625" style="3" customWidth="1"/>
    <col min="7" max="7" width="6.28515625" style="3" customWidth="1"/>
  </cols>
  <sheetData>
    <row r="1" spans="1:7" ht="25.5" customHeight="1" x14ac:dyDescent="0.4">
      <c r="A1" s="14" t="s">
        <v>37</v>
      </c>
      <c r="C1" s="22">
        <v>2010</v>
      </c>
      <c r="E1" s="29" t="s">
        <v>7</v>
      </c>
      <c r="F1" s="33" t="s">
        <v>596</v>
      </c>
    </row>
    <row r="2" spans="1:7" ht="13.5" customHeight="1" x14ac:dyDescent="0.2">
      <c r="E2" s="29" t="s">
        <v>8</v>
      </c>
      <c r="F2" s="34">
        <v>0.4513888888888889</v>
      </c>
    </row>
    <row r="3" spans="1:7" ht="18.75" thickBot="1" x14ac:dyDescent="0.3">
      <c r="A3" s="4" t="s">
        <v>62</v>
      </c>
      <c r="B3" s="4"/>
      <c r="C3"/>
      <c r="E3" s="142">
        <v>42854</v>
      </c>
      <c r="F3" s="145"/>
    </row>
    <row r="4" spans="1:7" ht="13.5" customHeight="1" thickTop="1" x14ac:dyDescent="0.2">
      <c r="A4" s="1" t="s">
        <v>1</v>
      </c>
      <c r="B4" s="147" t="s">
        <v>0</v>
      </c>
      <c r="C4" s="149" t="s">
        <v>5</v>
      </c>
      <c r="D4" s="149" t="s">
        <v>49</v>
      </c>
      <c r="E4" s="143" t="s">
        <v>4</v>
      </c>
      <c r="F4" s="140" t="s">
        <v>3</v>
      </c>
      <c r="G4"/>
    </row>
    <row r="5" spans="1:7" ht="13.5" thickBot="1" x14ac:dyDescent="0.25">
      <c r="A5" s="2" t="s">
        <v>2</v>
      </c>
      <c r="B5" s="148"/>
      <c r="C5" s="150"/>
      <c r="D5" s="150"/>
      <c r="E5" s="146"/>
      <c r="F5" s="141"/>
      <c r="G5"/>
    </row>
    <row r="6" spans="1:7" ht="30" customHeight="1" thickTop="1" x14ac:dyDescent="0.2">
      <c r="A6" s="10">
        <v>14</v>
      </c>
      <c r="B6" s="57" t="s">
        <v>523</v>
      </c>
      <c r="C6" s="57" t="s">
        <v>93</v>
      </c>
      <c r="D6" s="46"/>
      <c r="E6" s="67">
        <v>19.3</v>
      </c>
      <c r="F6" s="63">
        <v>1</v>
      </c>
      <c r="G6"/>
    </row>
    <row r="7" spans="1:7" ht="30" customHeight="1" x14ac:dyDescent="0.2">
      <c r="A7" s="11">
        <v>11</v>
      </c>
      <c r="B7" s="35" t="s">
        <v>201</v>
      </c>
      <c r="C7" s="35" t="s">
        <v>157</v>
      </c>
      <c r="D7" s="36" t="s">
        <v>202</v>
      </c>
      <c r="E7" s="60">
        <v>19.600000000000001</v>
      </c>
      <c r="F7" s="64">
        <v>2</v>
      </c>
      <c r="G7"/>
    </row>
    <row r="8" spans="1:7" ht="30" customHeight="1" x14ac:dyDescent="0.2">
      <c r="A8" s="11" t="s">
        <v>524</v>
      </c>
      <c r="B8" s="35" t="s">
        <v>526</v>
      </c>
      <c r="C8" s="69" t="s">
        <v>411</v>
      </c>
      <c r="D8" s="36"/>
      <c r="E8" s="60">
        <v>19.899999999999999</v>
      </c>
      <c r="F8" s="64">
        <v>3</v>
      </c>
      <c r="G8"/>
    </row>
    <row r="9" spans="1:7" ht="30" customHeight="1" x14ac:dyDescent="0.2">
      <c r="A9" s="11">
        <v>8</v>
      </c>
      <c r="B9" s="35" t="s">
        <v>525</v>
      </c>
      <c r="C9" s="35" t="s">
        <v>527</v>
      </c>
      <c r="D9" s="36"/>
      <c r="E9" s="59">
        <v>20.8</v>
      </c>
      <c r="F9" s="64">
        <v>4</v>
      </c>
      <c r="G9"/>
    </row>
    <row r="10" spans="1:7" ht="30" customHeight="1" x14ac:dyDescent="0.2">
      <c r="A10" s="11">
        <v>59</v>
      </c>
      <c r="B10" s="35" t="s">
        <v>198</v>
      </c>
      <c r="C10" s="35" t="s">
        <v>131</v>
      </c>
      <c r="D10" s="36"/>
      <c r="E10" s="60">
        <v>21.5</v>
      </c>
      <c r="F10" s="64">
        <v>5</v>
      </c>
      <c r="G10"/>
    </row>
    <row r="11" spans="1:7" ht="30" customHeight="1" x14ac:dyDescent="0.2">
      <c r="A11" s="11">
        <v>22</v>
      </c>
      <c r="B11" s="35" t="s">
        <v>206</v>
      </c>
      <c r="C11" s="35" t="s">
        <v>207</v>
      </c>
      <c r="D11" s="36"/>
      <c r="E11" s="60">
        <v>21.8</v>
      </c>
      <c r="F11" s="64">
        <v>6</v>
      </c>
      <c r="G11"/>
    </row>
    <row r="12" spans="1:7" ht="30" customHeight="1" x14ac:dyDescent="0.2">
      <c r="A12" s="11">
        <v>81</v>
      </c>
      <c r="B12" s="35" t="s">
        <v>199</v>
      </c>
      <c r="C12" s="35" t="s">
        <v>99</v>
      </c>
      <c r="D12" s="36"/>
      <c r="E12" s="59">
        <v>22</v>
      </c>
      <c r="F12" s="64">
        <v>7</v>
      </c>
      <c r="G12"/>
    </row>
    <row r="13" spans="1:7" ht="30" customHeight="1" x14ac:dyDescent="0.2">
      <c r="A13" s="11" t="s">
        <v>516</v>
      </c>
      <c r="B13" s="35" t="s">
        <v>208</v>
      </c>
      <c r="C13" s="35"/>
      <c r="D13" s="36"/>
      <c r="E13" s="60">
        <v>22.2</v>
      </c>
      <c r="F13" s="64">
        <v>8</v>
      </c>
      <c r="G13"/>
    </row>
    <row r="14" spans="1:7" ht="30" customHeight="1" x14ac:dyDescent="0.2">
      <c r="A14" s="11">
        <v>110</v>
      </c>
      <c r="B14" s="35" t="s">
        <v>209</v>
      </c>
      <c r="C14" s="35"/>
      <c r="D14" s="36" t="s">
        <v>202</v>
      </c>
      <c r="E14" s="60">
        <v>22.5</v>
      </c>
      <c r="F14" s="64">
        <v>9</v>
      </c>
      <c r="G14"/>
    </row>
    <row r="15" spans="1:7" ht="30" customHeight="1" x14ac:dyDescent="0.2">
      <c r="A15" s="11">
        <v>102</v>
      </c>
      <c r="B15" s="35" t="s">
        <v>205</v>
      </c>
      <c r="C15" s="35" t="s">
        <v>78</v>
      </c>
      <c r="D15" s="36"/>
      <c r="E15" s="59">
        <v>23</v>
      </c>
      <c r="F15" s="64">
        <v>10</v>
      </c>
      <c r="G15"/>
    </row>
    <row r="16" spans="1:7" ht="30" customHeight="1" x14ac:dyDescent="0.2">
      <c r="A16" s="11">
        <v>120</v>
      </c>
      <c r="B16" s="35" t="s">
        <v>200</v>
      </c>
      <c r="C16" s="35" t="s">
        <v>78</v>
      </c>
      <c r="D16" s="36"/>
      <c r="E16" s="60">
        <v>23.6</v>
      </c>
      <c r="F16" s="64">
        <v>11</v>
      </c>
      <c r="G16"/>
    </row>
    <row r="17" spans="1:6" ht="30" customHeight="1" thickBot="1" x14ac:dyDescent="0.25">
      <c r="A17" s="61">
        <v>76</v>
      </c>
      <c r="B17" s="51" t="s">
        <v>203</v>
      </c>
      <c r="C17" s="51" t="s">
        <v>204</v>
      </c>
      <c r="D17" s="49"/>
      <c r="E17" s="74">
        <v>25.4</v>
      </c>
      <c r="F17" s="65">
        <v>12</v>
      </c>
    </row>
  </sheetData>
  <sortState ref="A6:F17">
    <sortCondition ref="E6:E17"/>
  </sortState>
  <mergeCells count="6">
    <mergeCell ref="E3:F3"/>
    <mergeCell ref="D4:D5"/>
    <mergeCell ref="E4:E5"/>
    <mergeCell ref="F4:F5"/>
    <mergeCell ref="B4:B5"/>
    <mergeCell ref="C4:C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M23" sqref="M23"/>
    </sheetView>
  </sheetViews>
  <sheetFormatPr defaultRowHeight="12.75" x14ac:dyDescent="0.2"/>
  <cols>
    <col min="1" max="1" width="5.28515625" customWidth="1"/>
    <col min="2" max="2" width="39.7109375" customWidth="1"/>
    <col min="3" max="3" width="25.7109375" style="21" customWidth="1"/>
    <col min="4" max="4" width="6.7109375" style="3" customWidth="1"/>
    <col min="5" max="5" width="9.28515625" customWidth="1"/>
    <col min="6" max="6" width="7.140625" style="3" customWidth="1"/>
    <col min="7" max="7" width="6.28515625" style="3" customWidth="1"/>
  </cols>
  <sheetData>
    <row r="1" spans="1:7" ht="25.5" customHeight="1" x14ac:dyDescent="0.4">
      <c r="A1" s="5" t="s">
        <v>38</v>
      </c>
      <c r="C1" s="20" t="s">
        <v>597</v>
      </c>
      <c r="E1" s="29" t="s">
        <v>7</v>
      </c>
      <c r="F1" s="24" t="s">
        <v>598</v>
      </c>
    </row>
    <row r="2" spans="1:7" ht="13.5" customHeight="1" x14ac:dyDescent="0.2">
      <c r="E2" s="29" t="s">
        <v>8</v>
      </c>
      <c r="F2" s="25">
        <v>0.45833333333333331</v>
      </c>
    </row>
    <row r="3" spans="1:7" ht="18.75" thickBot="1" x14ac:dyDescent="0.3">
      <c r="A3" s="4" t="s">
        <v>62</v>
      </c>
      <c r="B3" s="4"/>
      <c r="C3"/>
      <c r="E3" s="142">
        <v>42854</v>
      </c>
      <c r="F3" s="145"/>
    </row>
    <row r="4" spans="1:7" ht="13.5" customHeight="1" thickTop="1" x14ac:dyDescent="0.2">
      <c r="A4" s="1" t="s">
        <v>1</v>
      </c>
      <c r="B4" s="147" t="s">
        <v>0</v>
      </c>
      <c r="C4" s="149" t="s">
        <v>5</v>
      </c>
      <c r="D4" s="149" t="s">
        <v>49</v>
      </c>
      <c r="E4" s="149" t="s">
        <v>4</v>
      </c>
      <c r="F4" s="151" t="s">
        <v>3</v>
      </c>
      <c r="G4"/>
    </row>
    <row r="5" spans="1:7" ht="13.5" thickBot="1" x14ac:dyDescent="0.25">
      <c r="A5" s="2" t="s">
        <v>2</v>
      </c>
      <c r="B5" s="148"/>
      <c r="C5" s="150"/>
      <c r="D5" s="150"/>
      <c r="E5" s="150"/>
      <c r="F5" s="152"/>
      <c r="G5"/>
    </row>
    <row r="6" spans="1:7" ht="30" customHeight="1" thickTop="1" x14ac:dyDescent="0.2">
      <c r="A6" s="10">
        <v>67</v>
      </c>
      <c r="B6" s="35" t="s">
        <v>232</v>
      </c>
      <c r="C6" s="76"/>
      <c r="D6" s="36"/>
      <c r="E6" s="36">
        <v>46.5</v>
      </c>
      <c r="F6" s="55">
        <v>1</v>
      </c>
      <c r="G6"/>
    </row>
    <row r="7" spans="1:7" ht="30" customHeight="1" x14ac:dyDescent="0.2">
      <c r="A7" s="43" t="s">
        <v>424</v>
      </c>
      <c r="B7" s="35" t="s">
        <v>227</v>
      </c>
      <c r="C7" s="35" t="s">
        <v>228</v>
      </c>
      <c r="D7" s="36"/>
      <c r="E7" s="36">
        <v>49.8</v>
      </c>
      <c r="F7" s="55">
        <v>2</v>
      </c>
      <c r="G7"/>
    </row>
    <row r="8" spans="1:7" ht="30" customHeight="1" x14ac:dyDescent="0.2">
      <c r="A8" s="43" t="s">
        <v>423</v>
      </c>
      <c r="B8" s="35" t="s">
        <v>225</v>
      </c>
      <c r="C8" s="35"/>
      <c r="D8" s="36"/>
      <c r="E8" s="36">
        <v>50.5</v>
      </c>
      <c r="F8" s="55">
        <v>3</v>
      </c>
      <c r="G8"/>
    </row>
    <row r="9" spans="1:7" ht="30" customHeight="1" x14ac:dyDescent="0.2">
      <c r="A9" s="43" t="s">
        <v>422</v>
      </c>
      <c r="B9" s="35" t="s">
        <v>221</v>
      </c>
      <c r="C9" s="35" t="s">
        <v>222</v>
      </c>
      <c r="D9" s="36"/>
      <c r="E9" s="36">
        <v>51.6</v>
      </c>
      <c r="F9" s="55">
        <v>4</v>
      </c>
    </row>
    <row r="10" spans="1:7" ht="30" customHeight="1" x14ac:dyDescent="0.2">
      <c r="A10" s="43">
        <v>101</v>
      </c>
      <c r="B10" s="35" t="s">
        <v>230</v>
      </c>
      <c r="C10" s="35" t="s">
        <v>78</v>
      </c>
      <c r="D10" s="36" t="s">
        <v>212</v>
      </c>
      <c r="E10" s="53">
        <v>52</v>
      </c>
      <c r="F10" s="55">
        <v>5</v>
      </c>
    </row>
    <row r="11" spans="1:7" ht="30" customHeight="1" x14ac:dyDescent="0.2">
      <c r="A11" s="43">
        <v>20</v>
      </c>
      <c r="B11" s="35" t="s">
        <v>226</v>
      </c>
      <c r="C11" s="35" t="s">
        <v>78</v>
      </c>
      <c r="D11" s="36" t="s">
        <v>212</v>
      </c>
      <c r="E11" s="36">
        <v>53.1</v>
      </c>
      <c r="F11" s="55">
        <v>6</v>
      </c>
    </row>
    <row r="12" spans="1:7" ht="30" customHeight="1" x14ac:dyDescent="0.2">
      <c r="A12" s="43">
        <v>5</v>
      </c>
      <c r="B12" s="35" t="s">
        <v>224</v>
      </c>
      <c r="C12" s="35" t="s">
        <v>216</v>
      </c>
      <c r="D12" s="36"/>
      <c r="E12" s="53">
        <v>53.9</v>
      </c>
      <c r="F12" s="55">
        <v>7</v>
      </c>
    </row>
    <row r="13" spans="1:7" ht="30" customHeight="1" x14ac:dyDescent="0.2">
      <c r="A13" s="43">
        <v>124</v>
      </c>
      <c r="B13" s="35" t="s">
        <v>218</v>
      </c>
      <c r="C13" s="35" t="s">
        <v>86</v>
      </c>
      <c r="D13" s="36" t="s">
        <v>212</v>
      </c>
      <c r="E13" s="53">
        <v>54.2</v>
      </c>
      <c r="F13" s="55">
        <v>8</v>
      </c>
    </row>
    <row r="14" spans="1:7" ht="30" customHeight="1" x14ac:dyDescent="0.2">
      <c r="A14" s="43">
        <v>79</v>
      </c>
      <c r="B14" s="35" t="s">
        <v>219</v>
      </c>
      <c r="C14" s="35" t="s">
        <v>99</v>
      </c>
      <c r="D14" s="36"/>
      <c r="E14" s="36">
        <v>54.5</v>
      </c>
      <c r="F14" s="55">
        <v>9</v>
      </c>
    </row>
    <row r="15" spans="1:7" ht="30" customHeight="1" x14ac:dyDescent="0.2">
      <c r="A15" s="43">
        <v>23</v>
      </c>
      <c r="B15" s="35" t="s">
        <v>406</v>
      </c>
      <c r="C15" s="35" t="s">
        <v>409</v>
      </c>
      <c r="D15" s="36" t="s">
        <v>214</v>
      </c>
      <c r="E15" s="36">
        <v>55.2</v>
      </c>
      <c r="F15" s="55">
        <v>10</v>
      </c>
    </row>
    <row r="16" spans="1:7" ht="30" customHeight="1" x14ac:dyDescent="0.2">
      <c r="A16" s="43">
        <v>6</v>
      </c>
      <c r="B16" s="35" t="s">
        <v>215</v>
      </c>
      <c r="C16" s="35" t="s">
        <v>216</v>
      </c>
      <c r="D16" s="36"/>
      <c r="E16" s="36">
        <v>55.5</v>
      </c>
      <c r="F16" s="55">
        <v>11</v>
      </c>
    </row>
    <row r="17" spans="1:7" ht="30" customHeight="1" x14ac:dyDescent="0.2">
      <c r="A17" s="43">
        <v>42</v>
      </c>
      <c r="B17" s="35" t="s">
        <v>211</v>
      </c>
      <c r="C17" s="35" t="s">
        <v>86</v>
      </c>
      <c r="D17" s="36" t="s">
        <v>212</v>
      </c>
      <c r="E17" s="36">
        <v>55.6</v>
      </c>
      <c r="F17" s="55">
        <v>12</v>
      </c>
    </row>
    <row r="18" spans="1:7" ht="30" customHeight="1" x14ac:dyDescent="0.2">
      <c r="A18" s="43" t="s">
        <v>421</v>
      </c>
      <c r="B18" s="75" t="s">
        <v>217</v>
      </c>
      <c r="C18" s="35"/>
      <c r="D18" s="36" t="s">
        <v>212</v>
      </c>
      <c r="E18" s="36">
        <v>58.4</v>
      </c>
      <c r="F18" s="55">
        <v>13</v>
      </c>
    </row>
    <row r="19" spans="1:7" ht="30" customHeight="1" x14ac:dyDescent="0.2">
      <c r="A19" s="43" t="s">
        <v>425</v>
      </c>
      <c r="B19" s="35" t="s">
        <v>229</v>
      </c>
      <c r="C19" s="35"/>
      <c r="D19" s="36" t="s">
        <v>212</v>
      </c>
      <c r="E19" s="78">
        <v>7.0138888888888887E-4</v>
      </c>
      <c r="F19" s="55">
        <v>14</v>
      </c>
      <c r="G19"/>
    </row>
    <row r="20" spans="1:7" ht="30" customHeight="1" x14ac:dyDescent="0.2">
      <c r="A20" s="43" t="s">
        <v>420</v>
      </c>
      <c r="B20" s="35" t="s">
        <v>213</v>
      </c>
      <c r="C20" s="35"/>
      <c r="D20" s="36" t="s">
        <v>214</v>
      </c>
      <c r="E20" s="78">
        <v>7.0833333333333338E-4</v>
      </c>
      <c r="F20" s="55">
        <v>15</v>
      </c>
      <c r="G20"/>
    </row>
    <row r="21" spans="1:7" ht="30" customHeight="1" x14ac:dyDescent="0.2">
      <c r="A21" s="43">
        <v>128</v>
      </c>
      <c r="B21" s="35" t="s">
        <v>223</v>
      </c>
      <c r="C21" s="35"/>
      <c r="D21" s="36" t="s">
        <v>202</v>
      </c>
      <c r="E21" s="78">
        <v>7.326388888888889E-4</v>
      </c>
      <c r="F21" s="55">
        <v>16</v>
      </c>
      <c r="G21"/>
    </row>
    <row r="22" spans="1:7" ht="30" customHeight="1" x14ac:dyDescent="0.2">
      <c r="A22" s="43">
        <v>49</v>
      </c>
      <c r="B22" s="35" t="s">
        <v>407</v>
      </c>
      <c r="C22" s="69" t="s">
        <v>78</v>
      </c>
      <c r="D22" s="36" t="s">
        <v>214</v>
      </c>
      <c r="E22" s="78">
        <v>7.4537037037037031E-4</v>
      </c>
      <c r="F22" s="55">
        <v>17</v>
      </c>
      <c r="G22"/>
    </row>
    <row r="23" spans="1:7" ht="30" customHeight="1" x14ac:dyDescent="0.2">
      <c r="A23" s="43">
        <v>118</v>
      </c>
      <c r="B23" s="35" t="s">
        <v>220</v>
      </c>
      <c r="C23" s="35"/>
      <c r="D23" s="36"/>
      <c r="E23" s="78">
        <v>7.5231481481481471E-4</v>
      </c>
      <c r="F23" s="55">
        <v>18</v>
      </c>
      <c r="G23"/>
    </row>
    <row r="24" spans="1:7" ht="30" customHeight="1" x14ac:dyDescent="0.2">
      <c r="A24" s="43" t="s">
        <v>426</v>
      </c>
      <c r="B24" s="35" t="s">
        <v>231</v>
      </c>
      <c r="C24" s="35"/>
      <c r="D24" s="36" t="s">
        <v>212</v>
      </c>
      <c r="E24" s="78">
        <v>7.5925925925925911E-4</v>
      </c>
      <c r="F24" s="55">
        <v>19</v>
      </c>
      <c r="G24"/>
    </row>
    <row r="25" spans="1:7" ht="30" customHeight="1" x14ac:dyDescent="0.2">
      <c r="A25" s="43">
        <v>95</v>
      </c>
      <c r="B25" s="35" t="s">
        <v>210</v>
      </c>
      <c r="C25" s="35"/>
      <c r="D25" s="36"/>
      <c r="E25" s="78">
        <v>7.8703703703703705E-4</v>
      </c>
      <c r="F25" s="55">
        <v>20</v>
      </c>
      <c r="G25"/>
    </row>
    <row r="26" spans="1:7" ht="30" customHeight="1" thickBot="1" x14ac:dyDescent="0.25">
      <c r="A26" s="48">
        <v>125</v>
      </c>
      <c r="B26" s="51" t="s">
        <v>408</v>
      </c>
      <c r="C26" s="77" t="s">
        <v>381</v>
      </c>
      <c r="D26" s="49" t="s">
        <v>202</v>
      </c>
      <c r="E26" s="80">
        <v>8.6226851851851861E-4</v>
      </c>
      <c r="F26" s="56">
        <v>21</v>
      </c>
      <c r="G26"/>
    </row>
  </sheetData>
  <sortState ref="A6:F26">
    <sortCondition ref="E6:E26"/>
  </sortState>
  <mergeCells count="6">
    <mergeCell ref="D4:D5"/>
    <mergeCell ref="E4:E5"/>
    <mergeCell ref="E3:F3"/>
    <mergeCell ref="F4:F5"/>
    <mergeCell ref="B4:B5"/>
    <mergeCell ref="C4:C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M23" sqref="M23"/>
    </sheetView>
  </sheetViews>
  <sheetFormatPr defaultRowHeight="12.75" x14ac:dyDescent="0.2"/>
  <cols>
    <col min="1" max="1" width="5.28515625" customWidth="1"/>
    <col min="2" max="2" width="39.7109375" customWidth="1"/>
    <col min="3" max="3" width="25.7109375" style="21" customWidth="1"/>
    <col min="4" max="4" width="6.7109375" style="3" customWidth="1"/>
    <col min="5" max="5" width="7.42578125" customWidth="1"/>
    <col min="6" max="6" width="7.140625" style="3" customWidth="1"/>
    <col min="7" max="7" width="6.28515625" style="3" customWidth="1"/>
  </cols>
  <sheetData>
    <row r="1" spans="1:7" ht="25.5" customHeight="1" x14ac:dyDescent="0.4">
      <c r="A1" s="14" t="s">
        <v>39</v>
      </c>
      <c r="C1" s="22" t="s">
        <v>597</v>
      </c>
      <c r="E1" s="29" t="s">
        <v>7</v>
      </c>
      <c r="F1" s="24" t="s">
        <v>598</v>
      </c>
    </row>
    <row r="2" spans="1:7" ht="13.5" customHeight="1" x14ac:dyDescent="0.2">
      <c r="E2" s="29" t="s">
        <v>8</v>
      </c>
      <c r="F2" s="25">
        <v>0.45833333333333331</v>
      </c>
    </row>
    <row r="3" spans="1:7" ht="18.75" thickBot="1" x14ac:dyDescent="0.3">
      <c r="A3" s="4" t="s">
        <v>62</v>
      </c>
      <c r="B3" s="4"/>
      <c r="C3"/>
      <c r="E3" s="142">
        <v>42854</v>
      </c>
      <c r="F3" s="145"/>
    </row>
    <row r="4" spans="1:7" ht="13.5" customHeight="1" thickTop="1" x14ac:dyDescent="0.2">
      <c r="A4" s="1" t="s">
        <v>1</v>
      </c>
      <c r="B4" s="147" t="s">
        <v>0</v>
      </c>
      <c r="C4" s="149" t="s">
        <v>5</v>
      </c>
      <c r="D4" s="149" t="s">
        <v>49</v>
      </c>
      <c r="E4" s="143" t="s">
        <v>4</v>
      </c>
      <c r="F4" s="140" t="s">
        <v>3</v>
      </c>
      <c r="G4"/>
    </row>
    <row r="5" spans="1:7" ht="13.5" thickBot="1" x14ac:dyDescent="0.25">
      <c r="A5" s="2" t="s">
        <v>2</v>
      </c>
      <c r="B5" s="148"/>
      <c r="C5" s="150"/>
      <c r="D5" s="150"/>
      <c r="E5" s="146"/>
      <c r="F5" s="141"/>
      <c r="G5"/>
    </row>
    <row r="6" spans="1:7" ht="30" customHeight="1" thickTop="1" x14ac:dyDescent="0.2">
      <c r="A6" s="68">
        <v>115</v>
      </c>
      <c r="B6" s="57" t="s">
        <v>234</v>
      </c>
      <c r="C6" s="57" t="s">
        <v>235</v>
      </c>
      <c r="D6" s="46" t="s">
        <v>202</v>
      </c>
      <c r="E6" s="67">
        <v>51.2</v>
      </c>
      <c r="F6" s="72">
        <v>1</v>
      </c>
      <c r="G6"/>
    </row>
    <row r="7" spans="1:7" ht="30" customHeight="1" x14ac:dyDescent="0.2">
      <c r="A7" s="11">
        <v>126</v>
      </c>
      <c r="B7" s="35" t="s">
        <v>239</v>
      </c>
      <c r="C7" s="35" t="s">
        <v>216</v>
      </c>
      <c r="D7" s="36"/>
      <c r="E7" s="60">
        <v>52</v>
      </c>
      <c r="F7" s="64">
        <v>2</v>
      </c>
      <c r="G7"/>
    </row>
    <row r="8" spans="1:7" ht="30" customHeight="1" x14ac:dyDescent="0.2">
      <c r="A8" s="11">
        <v>73</v>
      </c>
      <c r="B8" s="35" t="s">
        <v>233</v>
      </c>
      <c r="C8" s="35"/>
      <c r="D8" s="36"/>
      <c r="E8" s="60">
        <v>54.7</v>
      </c>
      <c r="F8" s="64">
        <v>3</v>
      </c>
      <c r="G8"/>
    </row>
    <row r="9" spans="1:7" ht="30" customHeight="1" x14ac:dyDescent="0.2">
      <c r="A9" s="11">
        <v>65</v>
      </c>
      <c r="B9" s="35" t="s">
        <v>412</v>
      </c>
      <c r="C9" s="69" t="s">
        <v>411</v>
      </c>
      <c r="D9" s="36"/>
      <c r="E9" s="60">
        <v>56.9</v>
      </c>
      <c r="F9" s="64">
        <v>4</v>
      </c>
      <c r="G9"/>
    </row>
    <row r="10" spans="1:7" ht="30" customHeight="1" x14ac:dyDescent="0.2">
      <c r="A10" s="11" t="s">
        <v>418</v>
      </c>
      <c r="B10" s="35" t="s">
        <v>241</v>
      </c>
      <c r="C10" s="35" t="s">
        <v>186</v>
      </c>
      <c r="D10" s="36"/>
      <c r="E10" s="60">
        <v>57.5</v>
      </c>
      <c r="F10" s="64">
        <v>5</v>
      </c>
      <c r="G10"/>
    </row>
    <row r="11" spans="1:7" ht="30" customHeight="1" x14ac:dyDescent="0.2">
      <c r="A11" s="11" t="s">
        <v>416</v>
      </c>
      <c r="B11" s="35" t="s">
        <v>414</v>
      </c>
      <c r="C11" s="69" t="s">
        <v>415</v>
      </c>
      <c r="D11" s="36"/>
      <c r="E11" s="59">
        <v>57.8</v>
      </c>
      <c r="F11" s="64">
        <v>6</v>
      </c>
      <c r="G11"/>
    </row>
    <row r="12" spans="1:7" ht="30" customHeight="1" x14ac:dyDescent="0.2">
      <c r="A12" s="11">
        <v>64</v>
      </c>
      <c r="B12" s="35" t="s">
        <v>410</v>
      </c>
      <c r="C12" s="69" t="s">
        <v>411</v>
      </c>
      <c r="D12" s="36"/>
      <c r="E12" s="60">
        <v>59.2</v>
      </c>
      <c r="F12" s="64">
        <v>7</v>
      </c>
      <c r="G12"/>
    </row>
    <row r="13" spans="1:7" ht="30" customHeight="1" x14ac:dyDescent="0.2">
      <c r="A13" s="11">
        <v>66</v>
      </c>
      <c r="B13" s="35" t="s">
        <v>413</v>
      </c>
      <c r="C13" s="69" t="s">
        <v>381</v>
      </c>
      <c r="D13" s="36"/>
      <c r="E13" s="60">
        <v>59.8</v>
      </c>
      <c r="F13" s="64">
        <v>8</v>
      </c>
      <c r="G13"/>
    </row>
    <row r="14" spans="1:7" ht="30" customHeight="1" x14ac:dyDescent="0.2">
      <c r="A14" s="11" t="s">
        <v>417</v>
      </c>
      <c r="B14" s="35" t="s">
        <v>236</v>
      </c>
      <c r="C14" s="35" t="s">
        <v>237</v>
      </c>
      <c r="D14" s="36"/>
      <c r="E14" s="78">
        <v>7.5231481481481471E-4</v>
      </c>
      <c r="F14" s="64">
        <v>9</v>
      </c>
      <c r="G14"/>
    </row>
    <row r="15" spans="1:7" ht="30" customHeight="1" x14ac:dyDescent="0.2">
      <c r="A15" s="11" t="s">
        <v>419</v>
      </c>
      <c r="B15" s="35" t="s">
        <v>240</v>
      </c>
      <c r="C15" s="35"/>
      <c r="D15" s="36" t="s">
        <v>202</v>
      </c>
      <c r="E15" s="83">
        <v>8.4606481481481479E-4</v>
      </c>
      <c r="F15" s="64">
        <v>10</v>
      </c>
      <c r="G15"/>
    </row>
    <row r="16" spans="1:7" ht="30" customHeight="1" thickBot="1" x14ac:dyDescent="0.25">
      <c r="A16" s="61">
        <v>51</v>
      </c>
      <c r="B16" s="51" t="s">
        <v>238</v>
      </c>
      <c r="C16" s="51"/>
      <c r="D16" s="49"/>
      <c r="E16" s="49"/>
      <c r="F16" s="65" t="s">
        <v>522</v>
      </c>
      <c r="G16"/>
    </row>
  </sheetData>
  <sortState ref="A15:F16">
    <sortCondition ref="E15:E16"/>
  </sortState>
  <mergeCells count="6">
    <mergeCell ref="D4:D5"/>
    <mergeCell ref="E4:E5"/>
    <mergeCell ref="E3:F3"/>
    <mergeCell ref="F4:F5"/>
    <mergeCell ref="B4:B5"/>
    <mergeCell ref="C4:C5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28</vt:i4>
      </vt:variant>
      <vt:variant>
        <vt:lpstr>Pojmenované oblasti</vt:lpstr>
      </vt:variant>
      <vt:variant>
        <vt:i4>3</vt:i4>
      </vt:variant>
    </vt:vector>
  </HeadingPairs>
  <TitlesOfParts>
    <vt:vector size="31" baseType="lpstr">
      <vt:lpstr>R+D</vt:lpstr>
      <vt:lpstr>2012_D</vt:lpstr>
      <vt:lpstr>2012_H</vt:lpstr>
      <vt:lpstr>2011_D</vt:lpstr>
      <vt:lpstr>2011_H</vt:lpstr>
      <vt:lpstr>1D</vt:lpstr>
      <vt:lpstr>1H</vt:lpstr>
      <vt:lpstr>2D</vt:lpstr>
      <vt:lpstr>2H</vt:lpstr>
      <vt:lpstr>3D</vt:lpstr>
      <vt:lpstr>3H</vt:lpstr>
      <vt:lpstr>4D</vt:lpstr>
      <vt:lpstr>4H</vt:lpstr>
      <vt:lpstr>5D</vt:lpstr>
      <vt:lpstr>5H</vt:lpstr>
      <vt:lpstr>6D</vt:lpstr>
      <vt:lpstr>6H</vt:lpstr>
      <vt:lpstr>7D</vt:lpstr>
      <vt:lpstr>7H</vt:lpstr>
      <vt:lpstr>8Ž</vt:lpstr>
      <vt:lpstr>8M</vt:lpstr>
      <vt:lpstr>9Ž</vt:lpstr>
      <vt:lpstr>9M</vt:lpstr>
      <vt:lpstr>Ž_Vet</vt:lpstr>
      <vt:lpstr>M_VetI</vt:lpstr>
      <vt:lpstr>Ž_Vyt</vt:lpstr>
      <vt:lpstr>M_VetII</vt:lpstr>
      <vt:lpstr>třídy ZŠ</vt:lpstr>
      <vt:lpstr>'8M'!Názvy_tisku</vt:lpstr>
      <vt:lpstr>'9M'!Názvy_tisku</vt:lpstr>
      <vt:lpstr>'R+D'!Názvy_tisku</vt:lpstr>
    </vt:vector>
  </TitlesOfParts>
  <Company>DPP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Koldinská</dc:creator>
  <cp:lastModifiedBy>Martina</cp:lastModifiedBy>
  <cp:lastPrinted>2017-04-30T14:20:43Z</cp:lastPrinted>
  <dcterms:created xsi:type="dcterms:W3CDTF">2010-04-21T05:21:03Z</dcterms:created>
  <dcterms:modified xsi:type="dcterms:W3CDTF">2017-05-01T20:16:58Z</dcterms:modified>
</cp:coreProperties>
</file>